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50" windowWidth="16335" windowHeight="10770"/>
  </bookViews>
  <sheets>
    <sheet name="Sites_sampling" sheetId="4" r:id="rId1"/>
    <sheet name="Sites_GIS" sheetId="2" r:id="rId2"/>
    <sheet name="NHDDataDictionary" sheetId="3" r:id="rId3"/>
  </sheets>
  <definedNames>
    <definedName name="_xlnm._FilterDatabase" localSheetId="0" hidden="1">Sites_sampling!$A$1:$T$98</definedName>
  </definedNames>
  <calcPr calcId="145621"/>
</workbook>
</file>

<file path=xl/calcChain.xml><?xml version="1.0" encoding="utf-8"?>
<calcChain xmlns="http://schemas.openxmlformats.org/spreadsheetml/2006/main">
  <c r="C100" i="4" l="1"/>
  <c r="J103" i="4" l="1"/>
  <c r="J102" i="4"/>
</calcChain>
</file>

<file path=xl/sharedStrings.xml><?xml version="1.0" encoding="utf-8"?>
<sst xmlns="http://schemas.openxmlformats.org/spreadsheetml/2006/main" count="2042" uniqueCount="659">
  <si>
    <t>staid</t>
  </si>
  <si>
    <t>TSITE_NO</t>
  </si>
  <si>
    <t>COMID2USE</t>
  </si>
  <si>
    <t>MikeNHD_TotalDrainageArea</t>
  </si>
  <si>
    <t>NHD_StreamOrder</t>
  </si>
  <si>
    <t>NHD_TotalDrainageArea</t>
  </si>
  <si>
    <t>MajorityL3Ecoregion_code</t>
  </si>
  <si>
    <t>MajorityL3Ecoregion_name</t>
  </si>
  <si>
    <t>CanopyCover_Rip100m</t>
  </si>
  <si>
    <t>LC_pctWater_nlcd11</t>
  </si>
  <si>
    <t>LC_pctIceSnow_nlcd11</t>
  </si>
  <si>
    <t>LC_pctDevOpen_nlcd11</t>
  </si>
  <si>
    <t>LC_pctDevLowIntense_nlcd11</t>
  </si>
  <si>
    <t>LC_pctDevMedIntense_nlcd11</t>
  </si>
  <si>
    <t>LC_pctDevHighIntense_nlcd11</t>
  </si>
  <si>
    <t>LC_pctBarren_nlcd11</t>
  </si>
  <si>
    <t>LC_pctDecidForest_nlcd11</t>
  </si>
  <si>
    <t>LC_pctEverForest_nlcd11</t>
  </si>
  <si>
    <t>LC_pctMixedForest__nlcd11</t>
  </si>
  <si>
    <t>LC_pctShrubScrub_nlcd11</t>
  </si>
  <si>
    <t>LC_pctGrassLnd_nlcd11</t>
  </si>
  <si>
    <t>LC_pctPastureHay_nlcd11</t>
  </si>
  <si>
    <t>LC_pctCrops_nlcd11</t>
  </si>
  <si>
    <t>LC_pctWoodWet_nlcd11</t>
  </si>
  <si>
    <t>LC_pctEmergWet_nlcd11</t>
  </si>
  <si>
    <t>BaseFlowIndex_acc</t>
  </si>
  <si>
    <t>LC11_pctWater_Rip100m</t>
  </si>
  <si>
    <t>LC11_pctIceSnow_Rip100m</t>
  </si>
  <si>
    <t>LC11_pctDevOpen_Rip100m</t>
  </si>
  <si>
    <t>LC11_pctDevLowIntense_Rip100m</t>
  </si>
  <si>
    <t>LC11_pctDevMedIntense_Rip100m</t>
  </si>
  <si>
    <t>LC11_pctDevHighIntense_Rip100m</t>
  </si>
  <si>
    <t>LC11_pctBarren_Rip100m</t>
  </si>
  <si>
    <t>LC11_pctDecidForest_Rip100m</t>
  </si>
  <si>
    <t>LC11_pctEverForest_Rip100m</t>
  </si>
  <si>
    <t>LC11_pctMixedForest_Rip100m</t>
  </si>
  <si>
    <t>LC11_pctShrubScrub_Rip100m</t>
  </si>
  <si>
    <t>LC11_pctGrassLnd_Rip100m</t>
  </si>
  <si>
    <t>LC11_pctPastureHay_Rip100m</t>
  </si>
  <si>
    <t>LC11_pctCrops_Rip100m</t>
  </si>
  <si>
    <t>LC11_pctWoodWet_Rip100m</t>
  </si>
  <si>
    <t>LC11_pctEmergWet_Rip100m</t>
  </si>
  <si>
    <t>PopulationDensity2010_acc</t>
  </si>
  <si>
    <t>NitFromFert97_acc</t>
  </si>
  <si>
    <t>PhosFromFert97_acc</t>
  </si>
  <si>
    <t>NPDES06_MajorFacility</t>
  </si>
  <si>
    <t>DamStorage_Normal_acc</t>
  </si>
  <si>
    <t>LandUnderDitches_acc</t>
  </si>
  <si>
    <t>LandUnderArtDrainage_acc</t>
  </si>
  <si>
    <t>LandUnderTiles_acc</t>
  </si>
  <si>
    <t>SoilPercentClay_acc</t>
  </si>
  <si>
    <t>SoilOrganicMatter_acc</t>
  </si>
  <si>
    <t>SoilRestrictiveLayer_lt25cm_acc</t>
  </si>
  <si>
    <t>SoilKFactor_upper_acc</t>
  </si>
  <si>
    <t>SoilPermeability_acc</t>
  </si>
  <si>
    <t>ppt71_00_acc</t>
  </si>
  <si>
    <t>RainRunoffFactor_acc</t>
  </si>
  <si>
    <t>LandUnderIrrig02_acc</t>
  </si>
  <si>
    <t>LandUnderIrrig07_acc</t>
  </si>
  <si>
    <t>TWU09_Fish_acc</t>
  </si>
  <si>
    <t>TWU09_Cladocerans_acc</t>
  </si>
  <si>
    <t>TWU09_Benthic_acc</t>
  </si>
  <si>
    <t>Corn2014</t>
  </si>
  <si>
    <t>Soybeans2014</t>
  </si>
  <si>
    <t>SweetCorn2014</t>
  </si>
  <si>
    <t>PopOrnCorn2014</t>
  </si>
  <si>
    <t>Alfalfa2014</t>
  </si>
  <si>
    <t>OthHayNotAlf2014</t>
  </si>
  <si>
    <t>Potatoes2014</t>
  </si>
  <si>
    <t>Onions2014</t>
  </si>
  <si>
    <t>SodGrassSeed2014</t>
  </si>
  <si>
    <t>Apples2014</t>
  </si>
  <si>
    <t>Grapes2014</t>
  </si>
  <si>
    <t>Pears2014</t>
  </si>
  <si>
    <t>GrasslandPast2014</t>
  </si>
  <si>
    <t>WinterWhtCorn2014</t>
  </si>
  <si>
    <t>OatsCorn2014</t>
  </si>
  <si>
    <t>BarleyCorn2014</t>
  </si>
  <si>
    <t>CornSoybeans2014</t>
  </si>
  <si>
    <t>Cabbage2014</t>
  </si>
  <si>
    <t>01414500</t>
  </si>
  <si>
    <t>T01414500</t>
  </si>
  <si>
    <t>5.3.1</t>
  </si>
  <si>
    <t>Northern Appalachian and Atlantic Maritime Highlands</t>
  </si>
  <si>
    <t>2003 ADR</t>
  </si>
  <si>
    <t>forest reserve headwaters</t>
  </si>
  <si>
    <t>04233300</t>
  </si>
  <si>
    <t>T04233300</t>
  </si>
  <si>
    <t>8.1.3</t>
  </si>
  <si>
    <t>Northern Allegheny Plateau</t>
  </si>
  <si>
    <t>http://wdr.water.usgs.gov/wy2008/pdfs/04233300.2008.pdf</t>
  </si>
  <si>
    <t>forest uplands, ag valleys, lt develop, NEoA</t>
  </si>
  <si>
    <t>01421610</t>
  </si>
  <si>
    <t>T01421610</t>
  </si>
  <si>
    <t>http://wdr.water.usgs.gov/wy2008/pdfs/01421610.2008.pdf</t>
  </si>
  <si>
    <t>forest &amp; ag, small towns</t>
  </si>
  <si>
    <t>04232050</t>
  </si>
  <si>
    <t>T04232050</t>
  </si>
  <si>
    <t>8.1.1</t>
  </si>
  <si>
    <t>Eastern Great Lakes Lowlands</t>
  </si>
  <si>
    <t>Discharge prior to January 1980 included undetermined diversion from Erie (Barge) Canal upstream from station. January 1980 to present, diversion reduced to a maximum of 3 ft³/s for use by several golf courses adjacent to stream.</t>
  </si>
  <si>
    <t>http://wdr.water.usgs.gov/wy2006/pdfs/04232050.2006.pdf</t>
  </si>
  <si>
    <t>urban basin</t>
  </si>
  <si>
    <t>01376500</t>
  </si>
  <si>
    <t>T01376500</t>
  </si>
  <si>
    <t>8.1.7</t>
  </si>
  <si>
    <t>Northeastern Coastal Zone</t>
  </si>
  <si>
    <t>Flow affected by diversion by village of Tarrytown, and several industries for water supply and industrial purposes.  No significant diversions this water year by the village of Tarrytown.  Diurnal fluctuations caused by water supply and industrial operat</t>
  </si>
  <si>
    <t>1995 ADR</t>
  </si>
  <si>
    <t>prox urban</t>
  </si>
  <si>
    <t>01390500</t>
  </si>
  <si>
    <t>T01390500</t>
  </si>
  <si>
    <t>The flow past this station is affected by pumpage from wells by United Water New Jersey and others.</t>
  </si>
  <si>
    <t>http://web10capp.er.usgs.gov/imf/sites/adr06/pdfs/01390500.2006.pdf</t>
  </si>
  <si>
    <t>01391000</t>
  </si>
  <si>
    <t>T01391000</t>
  </si>
  <si>
    <t>Some regulation and diurnal fluctuation at low and medium flows caused by unknown sources, possibly sewage treatment plant upstream of gage.</t>
  </si>
  <si>
    <t>http://wdr.water.usgs.gov/wy2007/pdfs/01391000.2007.pdf</t>
  </si>
  <si>
    <t>01209901</t>
  </si>
  <si>
    <t>T01209901</t>
  </si>
  <si>
    <t>The natural flow is altered by Mallard Lake, Trinity Lake Reservoir, Laurel Reservoir, Suscowit Reservoir, and by storage and diversion at North Stamford Reservoir.</t>
  </si>
  <si>
    <t>http://wdr.water.usgs.gov/wy2007/pdfs/01209901.2007.pdf</t>
  </si>
  <si>
    <t>suburban</t>
  </si>
  <si>
    <t>01209700</t>
  </si>
  <si>
    <t>T01209700</t>
  </si>
  <si>
    <t>City of Norwalk diverts an indeterminable amount of water from Streets (Popes) Pond. High flows can be affected by Spectacle Swamp Detention Reservoir.</t>
  </si>
  <si>
    <t>http://pubs.usgs.gov/wdr/2005/wdr-ct-05-1/pdf/CT.2005.adr.6.swcoastal.pdf</t>
  </si>
  <si>
    <t>proximal urban</t>
  </si>
  <si>
    <t>01208925</t>
  </si>
  <si>
    <t>T01208925</t>
  </si>
  <si>
    <t>Flow completely regulated by Easton, Hemlock, and Samp Mortar Reservoirs, diversions into Hemlock Reservoir from Aspetuck Reservoir in the Aspetuck River Basin and by diversions from Hemlock and Easton Reservoirs for water supply of the cities of Bridgepo</t>
  </si>
  <si>
    <t>urban, proximal mill ponds</t>
  </si>
  <si>
    <t>01374890</t>
  </si>
  <si>
    <t>T01374890</t>
  </si>
  <si>
    <t>http://wdr.water.usgs.gov/wy2008/pdfs/01374890.2008.pdf</t>
  </si>
  <si>
    <t>forest &amp; lt develop, NEoA</t>
  </si>
  <si>
    <t>01374930</t>
  </si>
  <si>
    <t>T01374930</t>
  </si>
  <si>
    <t>Occasional seasonal regulation by Kirk Lake and Lake Mahopac.</t>
  </si>
  <si>
    <t>http://wdr.water.usgs.gov/wy2008/pdfs/01374930.2008.pdf</t>
  </si>
  <si>
    <t>forest &amp; suburban, upstrm dams</t>
  </si>
  <si>
    <t>01374559</t>
  </si>
  <si>
    <t>T01374559</t>
  </si>
  <si>
    <t>Occasional regulation by small lakes upstream from station.</t>
  </si>
  <si>
    <t>http://wdr.water.usgs.gov/wy2008/pdfs/01374559.2008.pdf</t>
  </si>
  <si>
    <t>forest, lt prox devel, undisturbed hw</t>
  </si>
  <si>
    <t>01203510</t>
  </si>
  <si>
    <t>T01203510</t>
  </si>
  <si>
    <t>http://wdr.water.usgs.gov/wy2008/pdfs/01203510.2008.pdf</t>
  </si>
  <si>
    <t>01196620</t>
  </si>
  <si>
    <t>T01196620</t>
  </si>
  <si>
    <t>http://pubs.usgs.gov/wdr/2005/wdr-ct-05-1/pdf/CT.2005.adr.5.housatonic.pdf</t>
  </si>
  <si>
    <t>urban hw</t>
  </si>
  <si>
    <t>01194000</t>
  </si>
  <si>
    <t>T01194000</t>
  </si>
  <si>
    <t>http://wdr.water.usgs.gov/wy2008/pdfs/01194000.2008.pdf</t>
  </si>
  <si>
    <t>01195490</t>
  </si>
  <si>
    <t>T01195490</t>
  </si>
  <si>
    <t>http://wdr.water.usgs.gov/wy2007/pdfs/01195490.2007.pdf</t>
  </si>
  <si>
    <t>urban</t>
  </si>
  <si>
    <t>01193500</t>
  </si>
  <si>
    <t>T01193500</t>
  </si>
  <si>
    <t>Slight regulation at low flow by ponds upstream.</t>
  </si>
  <si>
    <t>lt. ag &amp; development, NEoA</t>
  </si>
  <si>
    <t>01189000</t>
  </si>
  <si>
    <t>T01189000</t>
  </si>
  <si>
    <t>Flow regulated by Whigville Reservoir and mills upstream. Diversion for municipal supply of City of New Britain from Whigville Reservoir, Whites Bridge wells, and Copper Mine Brook.</t>
  </si>
  <si>
    <t>http://pubs.usgs.gov/wdr/2005/wdr-ct-05-1/pdf/CT.2005.adr.3.connecticut.pdf</t>
  </si>
  <si>
    <t>mostly suburban basin</t>
  </si>
  <si>
    <t>01117800</t>
  </si>
  <si>
    <t>T01117800</t>
  </si>
  <si>
    <t>http://web10capp.er.usgs.gov/imf/sites/adr/pdfs/01117800.2005.pdf</t>
  </si>
  <si>
    <t>state park headwaters</t>
  </si>
  <si>
    <t>01123000</t>
  </si>
  <si>
    <t>T01123000</t>
  </si>
  <si>
    <t>lt development &amp; small ponds, NEoA</t>
  </si>
  <si>
    <t>01192500</t>
  </si>
  <si>
    <t>T01192500</t>
  </si>
  <si>
    <t>Flow regulated by Shenipsit Lake, small reservoirs, and industrial facilities.</t>
  </si>
  <si>
    <t>mostly urban</t>
  </si>
  <si>
    <t>01199050</t>
  </si>
  <si>
    <t>T01199050</t>
  </si>
  <si>
    <t>upstrm regulated lake</t>
  </si>
  <si>
    <t>01121000</t>
  </si>
  <si>
    <t>T01121000</t>
  </si>
  <si>
    <t>Occasional regulation from ponds upstream.</t>
  </si>
  <si>
    <t>some small dams on tribs, state forest</t>
  </si>
  <si>
    <t>01187300</t>
  </si>
  <si>
    <t>T01187300</t>
  </si>
  <si>
    <t>mostly roadless, NEoA</t>
  </si>
  <si>
    <t>01114000</t>
  </si>
  <si>
    <t>T01114000</t>
  </si>
  <si>
    <t>Occasional regulation at low flow.</t>
  </si>
  <si>
    <t>http://web10capp.er.usgs.gov/imf/sites/adr/pdfs/01114000.2005.pdf</t>
  </si>
  <si>
    <t>prox hvy urban</t>
  </si>
  <si>
    <t>01114500</t>
  </si>
  <si>
    <t>T01114500</t>
  </si>
  <si>
    <t>Some regulation by reservoirs upstream</t>
  </si>
  <si>
    <t>http://web10capp.er.usgs.gov/imf/sites/adr/pdfs/01114500.2005.pdf</t>
  </si>
  <si>
    <t>urban &amp; regulated lakes</t>
  </si>
  <si>
    <t>01109070</t>
  </si>
  <si>
    <t>T01109070</t>
  </si>
  <si>
    <t>Occasional regulation by ponds upstream. Diversion upstream for Dighton Water District.</t>
  </si>
  <si>
    <t>http://wdr.water.usgs.gov/wy2006/pdfs/01109070.2006.pdf</t>
  </si>
  <si>
    <t>upstrm RoR dams</t>
  </si>
  <si>
    <t>01109000</t>
  </si>
  <si>
    <t>T01109000</t>
  </si>
  <si>
    <t>Diversion upstream for municipal supply of Attleboro and small diversions to and from basin for other municipal supplies.</t>
  </si>
  <si>
    <t>http://web10capp.er.usgs.gov/imf/sites/adr/pdfs/01109000.2005.pdf</t>
  </si>
  <si>
    <t>suburban &amp; regulated pond</t>
  </si>
  <si>
    <t>0422026250</t>
  </si>
  <si>
    <t>T0422026250</t>
  </si>
  <si>
    <t xml:space="preserve">Discharge includes undetermined diversion from Erie (Barge) Canal upstream from station. </t>
  </si>
  <si>
    <t>http://wdr.water.usgs.gov/wy2009/pdfs/0422026250.2009.pdf</t>
  </si>
  <si>
    <t>suburban &amp; forest &amp; ag</t>
  </si>
  <si>
    <t>01349150</t>
  </si>
  <si>
    <t>T01349150</t>
  </si>
  <si>
    <t>http://wdr.water.usgs.gov/wy2008/pdfs/01349150.2008.pdf</t>
  </si>
  <si>
    <t>prox ag, forest rip, lt devel</t>
  </si>
  <si>
    <t>01349000</t>
  </si>
  <si>
    <t>T01349000</t>
  </si>
  <si>
    <t>Occasional diurnal fluctuation at low flow.</t>
  </si>
  <si>
    <t>1989 ADR</t>
  </si>
  <si>
    <t>Heavy ag &amp; proximal urban</t>
  </si>
  <si>
    <t>01103280</t>
  </si>
  <si>
    <t>T01103280</t>
  </si>
  <si>
    <t>Ground-water and surface-water withdrawals upstream for municipal supplies.</t>
  </si>
  <si>
    <t>http://wdr.water.usgs.gov/wy2008/pdfs/01103280.2008.pdf</t>
  </si>
  <si>
    <t>suburban, upstrm dams</t>
  </si>
  <si>
    <t>01105000</t>
  </si>
  <si>
    <t>T01105000</t>
  </si>
  <si>
    <t>Flow regulated by mills and reservoirs upstream. Flow affected by several diversions upstream for municipal and industrial use.</t>
  </si>
  <si>
    <t>http://web10capp.er.usgs.gov/imf/sites/adr/pdfs/01105000.2005.pdf</t>
  </si>
  <si>
    <t>01174565</t>
  </si>
  <si>
    <t>T01174565</t>
  </si>
  <si>
    <t>http://wdr.water.usgs.gov/wy2008/pdfs/01174565.2008.pdf</t>
  </si>
  <si>
    <t>01105600</t>
  </si>
  <si>
    <t>T01105600</t>
  </si>
  <si>
    <t>http://web10capp.er.usgs.gov/imf/sites/adr/pdfs/01105600.2005.pdf</t>
  </si>
  <si>
    <t>dense proximal urban</t>
  </si>
  <si>
    <t>01105583</t>
  </si>
  <si>
    <t>T01105583</t>
  </si>
  <si>
    <t>http://wdr.water.usgs.gov/wy2008/pdfs/01105583.2008.pdf</t>
  </si>
  <si>
    <t>01356190</t>
  </si>
  <si>
    <t>T01356190</t>
  </si>
  <si>
    <t>http://wdr.water.usgs.gov/wy2009/pdfs/01356190.2009.pdf</t>
  </si>
  <si>
    <t>suburban &amp; forest</t>
  </si>
  <si>
    <t>01095220</t>
  </si>
  <si>
    <t>T01095220</t>
  </si>
  <si>
    <t>http://wdr.water.usgs.gov/wy2008/pdfs/01095220.2008.pdf</t>
  </si>
  <si>
    <t>forest &amp; suburban, NEoA</t>
  </si>
  <si>
    <t>01333000</t>
  </si>
  <si>
    <t>T01333000</t>
  </si>
  <si>
    <t>Slight diurnal fluctuation at times caused by mill upstream.</t>
  </si>
  <si>
    <t>http://web10capp.er.usgs.gov/imf/sites/adr/pdfs/01333000.2005.pdf</t>
  </si>
  <si>
    <t>prox. Mod. Ag &amp; suburban</t>
  </si>
  <si>
    <t>01170100</t>
  </si>
  <si>
    <t>T01170100</t>
  </si>
  <si>
    <t>http://web10capp.er.usgs.gov/imf/sites/adr/pdfs/01170100.2005.pdf</t>
  </si>
  <si>
    <t>NAWQA Reference Site</t>
  </si>
  <si>
    <t>01102345</t>
  </si>
  <si>
    <t>T01102345</t>
  </si>
  <si>
    <t>Seasonal regulation by ponds upstream.</t>
  </si>
  <si>
    <t>http://wdr.water.usgs.gov/wy2008/pdfs/01102345.2008.pdf</t>
  </si>
  <si>
    <t>01100600</t>
  </si>
  <si>
    <t>T01100600</t>
  </si>
  <si>
    <t>Diversion upstream at times each year since 1973 for municipal supply of Burlington.</t>
  </si>
  <si>
    <t>http://wdr.water.usgs.gov/wy2006/pdfs/01100600.2006.pdf</t>
  </si>
  <si>
    <t>prox suburban</t>
  </si>
  <si>
    <t>01101500</t>
  </si>
  <si>
    <t>T01101500</t>
  </si>
  <si>
    <t>Diversions upstream for municipal supply of Reading, Lynn, and Peabody. Occasional regulation by mill upstream.</t>
  </si>
  <si>
    <t>http://web10capp.er.usgs.gov/imf/sites/adr/pdfs/01101500.2005.pdf</t>
  </si>
  <si>
    <t>010965852</t>
  </si>
  <si>
    <t>T010965852</t>
  </si>
  <si>
    <t>Some regulation at low- and medium-flows.</t>
  </si>
  <si>
    <t>http://wdr.water.usgs.gov/wy2006/pdfs/010965852.2006.pdf</t>
  </si>
  <si>
    <t>01154000</t>
  </si>
  <si>
    <t>T01154000</t>
  </si>
  <si>
    <t>Occasional diurnal fluctuation at low flow prior to 1962; fluctuation more frequent prior to 1946.</t>
  </si>
  <si>
    <t>http://wdr.water.usgs.gov/wy2006/pdfs/01154000.2006.pdf</t>
  </si>
  <si>
    <t>mostly forested, NEoA</t>
  </si>
  <si>
    <t>01073319</t>
  </si>
  <si>
    <t>T01073319</t>
  </si>
  <si>
    <t>http://wdr.water.usgs.gov/wy2009/pdfs/01073319.2009.pdf</t>
  </si>
  <si>
    <t>413453076041101</t>
  </si>
  <si>
    <t>T413453076041101</t>
  </si>
  <si>
    <t>413735076162701</t>
  </si>
  <si>
    <t>T413735076162701</t>
  </si>
  <si>
    <t>01531250</t>
  </si>
  <si>
    <t>T01531250</t>
  </si>
  <si>
    <t>415929076544401</t>
  </si>
  <si>
    <t>T415929076544401</t>
  </si>
  <si>
    <t>420103076540701</t>
  </si>
  <si>
    <t>T420103076540701</t>
  </si>
  <si>
    <t>01513550</t>
  </si>
  <si>
    <t>T01513550</t>
  </si>
  <si>
    <t>420347076090101</t>
  </si>
  <si>
    <t>T420347076090101</t>
  </si>
  <si>
    <t>420722075565001</t>
  </si>
  <si>
    <t>T420722075565001</t>
  </si>
  <si>
    <t>421254076022101</t>
  </si>
  <si>
    <t>T421254076022101</t>
  </si>
  <si>
    <t>422644076300001</t>
  </si>
  <si>
    <t>T422644076300001</t>
  </si>
  <si>
    <t>423533076062101</t>
  </si>
  <si>
    <t>T423533076062101</t>
  </si>
  <si>
    <t>430056078044801</t>
  </si>
  <si>
    <t>T430056078044801</t>
  </si>
  <si>
    <t>425736077370801</t>
  </si>
  <si>
    <t>T425736077370801</t>
  </si>
  <si>
    <t>424633075300701</t>
  </si>
  <si>
    <t>T424633075300701</t>
  </si>
  <si>
    <t>430629077274701</t>
  </si>
  <si>
    <t>T430629077274701</t>
  </si>
  <si>
    <t>405242073521001</t>
  </si>
  <si>
    <t>T405242073521001</t>
  </si>
  <si>
    <t>405409073485501</t>
  </si>
  <si>
    <t>T405409073485501</t>
  </si>
  <si>
    <t>405708073440301</t>
  </si>
  <si>
    <t>T405708073440301</t>
  </si>
  <si>
    <t>411844074085601</t>
  </si>
  <si>
    <t>T411844074085601</t>
  </si>
  <si>
    <t>01374960</t>
  </si>
  <si>
    <t>T01374960</t>
  </si>
  <si>
    <t>01208869</t>
  </si>
  <si>
    <t>T01208869</t>
  </si>
  <si>
    <t>411959073522901</t>
  </si>
  <si>
    <t>T411959073522901</t>
  </si>
  <si>
    <t>412715074030101</t>
  </si>
  <si>
    <t>T412715074030101</t>
  </si>
  <si>
    <t>8.4.1</t>
  </si>
  <si>
    <t>Ridge and Valley</t>
  </si>
  <si>
    <t>413020074022001</t>
  </si>
  <si>
    <t>T413020074022001</t>
  </si>
  <si>
    <t>413755073553601</t>
  </si>
  <si>
    <t>T413755073553601</t>
  </si>
  <si>
    <t>01372051</t>
  </si>
  <si>
    <t>T01372051</t>
  </si>
  <si>
    <t>414726073555001</t>
  </si>
  <si>
    <t>T414726073555001</t>
  </si>
  <si>
    <t>414904073575201</t>
  </si>
  <si>
    <t>T414904073575201</t>
  </si>
  <si>
    <t>01121330</t>
  </si>
  <si>
    <t>T01121330</t>
  </si>
  <si>
    <t>01115114</t>
  </si>
  <si>
    <t>T01115114</t>
  </si>
  <si>
    <t>01115110</t>
  </si>
  <si>
    <t>T01115110</t>
  </si>
  <si>
    <t>01112262</t>
  </si>
  <si>
    <t>T01112262</t>
  </si>
  <si>
    <t>431542077382401</t>
  </si>
  <si>
    <t>T431542077382401</t>
  </si>
  <si>
    <t>430327076140101</t>
  </si>
  <si>
    <t>T430327076140101</t>
  </si>
  <si>
    <t>04240105</t>
  </si>
  <si>
    <t>T04240105</t>
  </si>
  <si>
    <t>430524076084201</t>
  </si>
  <si>
    <t>T430524076084201</t>
  </si>
  <si>
    <t>01342730</t>
  </si>
  <si>
    <t>T01342730</t>
  </si>
  <si>
    <t>430557075181801</t>
  </si>
  <si>
    <t>T430557075181801</t>
  </si>
  <si>
    <t>04245840</t>
  </si>
  <si>
    <t>T04245840</t>
  </si>
  <si>
    <t>423613073422001</t>
  </si>
  <si>
    <t>T423613073422001</t>
  </si>
  <si>
    <t>01359135</t>
  </si>
  <si>
    <t>T01359135</t>
  </si>
  <si>
    <t>424143073382901</t>
  </si>
  <si>
    <t>T424143073382901</t>
  </si>
  <si>
    <t>01096710</t>
  </si>
  <si>
    <t>T01096710</t>
  </si>
  <si>
    <t>424059073322501</t>
  </si>
  <si>
    <t>T424059073322501</t>
  </si>
  <si>
    <t>424643073473101</t>
  </si>
  <si>
    <t>T424643073473101</t>
  </si>
  <si>
    <t>01097270</t>
  </si>
  <si>
    <t>T01097270</t>
  </si>
  <si>
    <t>425358073462301</t>
  </si>
  <si>
    <t>T425358073462301</t>
  </si>
  <si>
    <t>01154950</t>
  </si>
  <si>
    <t>T01154950</t>
  </si>
  <si>
    <t>gages: HYDRO_DISTURB_INDX</t>
  </si>
  <si>
    <t>gages: ADR_CITATION</t>
  </si>
  <si>
    <t>gages: SCREENING_COMMENTS</t>
  </si>
  <si>
    <t>gages: WR_REPORT_REMARKS</t>
  </si>
  <si>
    <t>Variable Name</t>
  </si>
  <si>
    <t>Units</t>
  </si>
  <si>
    <t>Description</t>
  </si>
  <si>
    <t>Data Source</t>
  </si>
  <si>
    <t>n/a</t>
  </si>
  <si>
    <t>site-identification number</t>
  </si>
  <si>
    <t>Karen Murray,  4/20/15</t>
  </si>
  <si>
    <t>NHD+ stream segment identifier associated with the site</t>
  </si>
  <si>
    <t>km2</t>
  </si>
  <si>
    <t>Cumulative drainage area (sqkm), accumulated for upstream reaches derived from the Accumulation Characterization Script</t>
  </si>
  <si>
    <t>Mike Wieczorek</t>
  </si>
  <si>
    <t>number</t>
  </si>
  <si>
    <t>NHDPlus Version 2 Strahler Stream Order</t>
  </si>
  <si>
    <t>NHDPlus Version 2</t>
  </si>
  <si>
    <t>Cumulative drainage area (sqkm), accumulated for upstream reaches, from the NHD+ dataset</t>
  </si>
  <si>
    <t>Horizon Systems, Inc.</t>
  </si>
  <si>
    <t>The code for the Level 3 Ecoregion that covers a majority of the drainage area for the COMID</t>
  </si>
  <si>
    <t>EPA Level 3 Ecoregions of the U.S.; http://www.epa.gov/wed/pages/ecoregions/na_eco.htm#Downloads</t>
  </si>
  <si>
    <t>name</t>
  </si>
  <si>
    <t>The name of the Level 3 Ecoregion that covers a majority of the drainage area for the COMID</t>
  </si>
  <si>
    <t>percent</t>
  </si>
  <si>
    <t>Riparian canopy cover (2011), 100-m riparian buffer of reach only</t>
  </si>
  <si>
    <t>NLCD 2011, Version 1</t>
  </si>
  <si>
    <t>Accumulated percentage of NLCD11 class, Open Water</t>
  </si>
  <si>
    <t>Accumulated percentage of NLCD11 class, perennial ice and snow</t>
  </si>
  <si>
    <t>Accumulated percentage of NLCD11 class, Developed - Open Space</t>
  </si>
  <si>
    <t>Accumulated percentage of NLCD11 class, Developed - Low Intensity</t>
  </si>
  <si>
    <t>Accumulated percentage of NLCD11 class, Developed - Medium Intensity</t>
  </si>
  <si>
    <t>Accumulated percentage of NLCD11 class, Developed - High Intensity</t>
  </si>
  <si>
    <t>Accumulated percentage of NLCD11 class, Barren Land</t>
  </si>
  <si>
    <t>Accumulated percentage of NLCD11 class, Deciduous Forest</t>
  </si>
  <si>
    <t>Accumulated percentage of NLCD11 class, Evergreen Forest</t>
  </si>
  <si>
    <t>Accumulated percentage of NLCD11 class, Mixed Forest</t>
  </si>
  <si>
    <t>Accumulated percentage of NLCD11 class, Shrub/Scrub</t>
  </si>
  <si>
    <t>Accumulated percentage of NLCD11 class, Grassland/Herbaceous</t>
  </si>
  <si>
    <t>Accumulated percentage of NLCD11 class, Pasture/Hay</t>
  </si>
  <si>
    <t>Accumulated percentage of NLCD11 class, Cultivated Crops</t>
  </si>
  <si>
    <t>Accumulated percentage of NLCD11 class, Woody Wetlands</t>
  </si>
  <si>
    <t>Accumulated percentage of NLCD11 class, Emergent Herbaceous Wetland</t>
  </si>
  <si>
    <t>Accumulated base Flow Index (percentage of stream flow that is from base flow)</t>
  </si>
  <si>
    <t>Wolock, 2003; ofr03-263</t>
  </si>
  <si>
    <r>
      <t xml:space="preserve">Percentage of NLCD11 class, 100-m riparian buffer of Open Water in </t>
    </r>
    <r>
      <rPr>
        <b/>
        <sz val="9"/>
        <rFont val="Calibri"/>
        <family val="2"/>
      </rPr>
      <t>reach only</t>
    </r>
  </si>
  <si>
    <r>
      <t xml:space="preserve">Percentage of NLCD11 class, 100-m riparian buffer of perennial ice and snow in </t>
    </r>
    <r>
      <rPr>
        <b/>
        <sz val="9"/>
        <rFont val="Calibri"/>
        <family val="2"/>
      </rPr>
      <t>reach only</t>
    </r>
  </si>
  <si>
    <r>
      <t xml:space="preserve">Percentage of NLCD11 class, 100-m riparian buffer of Developed - Open Space in </t>
    </r>
    <r>
      <rPr>
        <b/>
        <sz val="9"/>
        <rFont val="Calibri"/>
        <family val="2"/>
      </rPr>
      <t>reach only</t>
    </r>
  </si>
  <si>
    <r>
      <t xml:space="preserve">Percentage of NLCD11 class, 100-m riparian buffer of Developed - Low Intensity in </t>
    </r>
    <r>
      <rPr>
        <b/>
        <sz val="9"/>
        <rFont val="Calibri"/>
        <family val="2"/>
      </rPr>
      <t>reach only</t>
    </r>
  </si>
  <si>
    <r>
      <t xml:space="preserve">Percentage of NLCD11 class, 100-m riparian buffer of Developed - Medium Intensity in </t>
    </r>
    <r>
      <rPr>
        <b/>
        <sz val="9"/>
        <rFont val="Calibri"/>
        <family val="2"/>
      </rPr>
      <t>reach only</t>
    </r>
  </si>
  <si>
    <r>
      <t xml:space="preserve">Percentage of NLCD11 class, 100-m riparian buffer of Developed - High Intensity in </t>
    </r>
    <r>
      <rPr>
        <b/>
        <sz val="9"/>
        <rFont val="Calibri"/>
        <family val="2"/>
      </rPr>
      <t>reach only</t>
    </r>
  </si>
  <si>
    <r>
      <t xml:space="preserve">Percentage of NLCD11 class, 100-m riparian buffer of Barren Land in </t>
    </r>
    <r>
      <rPr>
        <b/>
        <sz val="9"/>
        <rFont val="Calibri"/>
        <family val="2"/>
      </rPr>
      <t>reach only</t>
    </r>
  </si>
  <si>
    <r>
      <t xml:space="preserve">Percentage of NLCD11 class, 100-m riparian buffer of Deciduous Forest in </t>
    </r>
    <r>
      <rPr>
        <b/>
        <sz val="9"/>
        <rFont val="Calibri"/>
        <family val="2"/>
      </rPr>
      <t>reach only</t>
    </r>
  </si>
  <si>
    <r>
      <t xml:space="preserve">Percentage of NLCD11 class, 100-m riparian buffer of Evergreen Forest in </t>
    </r>
    <r>
      <rPr>
        <b/>
        <sz val="9"/>
        <rFont val="Calibri"/>
        <family val="2"/>
      </rPr>
      <t>reach only</t>
    </r>
  </si>
  <si>
    <r>
      <t xml:space="preserve">Percentage of NLCD11 class, 100-m riparian buffer of Mixed Forest in </t>
    </r>
    <r>
      <rPr>
        <b/>
        <sz val="9"/>
        <rFont val="Calibri"/>
        <family val="2"/>
      </rPr>
      <t>reach only</t>
    </r>
  </si>
  <si>
    <r>
      <t xml:space="preserve">Percentage of NLCD11 class, 100-m riparian buffer of Shrub/Scrub in </t>
    </r>
    <r>
      <rPr>
        <b/>
        <sz val="9"/>
        <rFont val="Calibri"/>
        <family val="2"/>
      </rPr>
      <t>reach only</t>
    </r>
  </si>
  <si>
    <r>
      <t xml:space="preserve">Percentage of NLCD11 class, 100-m riparian buffer of Grassland/Herbaceous in </t>
    </r>
    <r>
      <rPr>
        <b/>
        <sz val="9"/>
        <rFont val="Calibri"/>
        <family val="2"/>
      </rPr>
      <t>reach only</t>
    </r>
  </si>
  <si>
    <t>Percentage of NLCD11 class, 100-m riparian buffer of Pasture/Hay in reach only</t>
  </si>
  <si>
    <t>Percentage of NLCD11 class, 100-m riparian buffer of Cultivated Crops in reach only</t>
  </si>
  <si>
    <t>Percentage of NLCD11 class, 100-m riparian buffer of Woody Wetlands in reach only</t>
  </si>
  <si>
    <r>
      <t xml:space="preserve">Percentage of NLCD11 class, 100-m riparian buffer of Emergent Herbaceous Wetland in </t>
    </r>
    <r>
      <rPr>
        <b/>
        <sz val="9"/>
        <rFont val="Calibri"/>
        <family val="2"/>
      </rPr>
      <t>reach only</t>
    </r>
  </si>
  <si>
    <t>people/km2</t>
  </si>
  <si>
    <t xml:space="preserve">Accumulated Population density (2010) </t>
  </si>
  <si>
    <t>Curtis Price; https://internal.cida.usgs.gov/wiki/display/ADIAS/NAWQA+Spatial+Data;jsessionid=C6C7585A5B8605558D952A4333278224#NAWQASpatialData-Landcoverandlanduse</t>
  </si>
  <si>
    <t>kg/km2</t>
  </si>
  <si>
    <t>Accumulated estimate of nitrogen from fertilizer and manure</t>
  </si>
  <si>
    <t>from Census of Ag 1997 and AAPFCO, based on county-wide sales and percent 1992 agricultural land cover in watershed</t>
  </si>
  <si>
    <t>Accumulated estimate of phosphorus from fertilizer and manure</t>
  </si>
  <si>
    <t>Accumulated number of Major NPDES sites.</t>
  </si>
  <si>
    <t>U.S. Environmental Protection Agency. 2006. National Pollutant Discharge Elimination System (NPDES): U.S. Environmental Protection Agency; accessed in June 2006 at http://cfpub.epa.gov/npdes/.</t>
  </si>
  <si>
    <t>acre-feet</t>
  </si>
  <si>
    <t>Accumulated normal storage (2009) in all dams upstream of reach in acre-feet</t>
  </si>
  <si>
    <t>National Inventory of Dams for 2009, originally from Army Corps of Engineers (some lat/lons corrected by James Falcone, 2011)</t>
  </si>
  <si>
    <t>Accumulated percent of land that is under ditching</t>
  </si>
  <si>
    <t>1992, tabular National Resource Inventory (NRI) datasets created by the National Resources Conservation Service (NRCS, U.S. Department of Agriculture, 1995, 1997)</t>
  </si>
  <si>
    <t>Accumulated percent of land that is under artificial drainage (tiles, ditches etc)</t>
  </si>
  <si>
    <t>Accumulated percent, of land that is under Tile drainage</t>
  </si>
  <si>
    <t>Accumulated mean Percent Clay</t>
  </si>
  <si>
    <t>STATSGO</t>
  </si>
  <si>
    <t>Accumulated percentage of organic matter in soil</t>
  </si>
  <si>
    <t>percentPresence</t>
  </si>
  <si>
    <t>Accumulated fraction of soils in basins with a Soil Restrictive Layer =&lt; 25 centimeters - SSURGO</t>
  </si>
  <si>
    <t>developed from SSURGO compiled by Nakagaki, Stone, and Wieczorek (2012), http://water.usgs.gov/lookup/getspatial?ssurgo_srlag</t>
  </si>
  <si>
    <t>factor</t>
  </si>
  <si>
    <t>Accumulated Soil erodibility factor ("K factor" of Universal Soil Loss Equation, dimensionless)</t>
  </si>
  <si>
    <t>inches/hour</t>
  </si>
  <si>
    <t xml:space="preserve">Accumulated Permeability </t>
  </si>
  <si>
    <t>cm</t>
  </si>
  <si>
    <t>Mean annual rainfall, over 30-year period (1971 to 2000)</t>
  </si>
  <si>
    <t>PRISM</t>
  </si>
  <si>
    <t>See description</t>
  </si>
  <si>
    <t>Accumulated Mean Annual Rainfall-runoff erosivity measure for time period 1971-2000, in (100’s ft-tonf in h-1 ac-1 yr-1) * 10</t>
  </si>
  <si>
    <t>Accumulated percent of land that is irrigated, 2002</t>
  </si>
  <si>
    <t>Moderate Resolution Imaging Spectroradiometer (MODIS) Irrigated Agriculture Dataset for the US (MIrAD-US), 2002</t>
  </si>
  <si>
    <t>Accumulated percent of land that is irrigated, 2007</t>
  </si>
  <si>
    <t>Moderate Resolution Imaging Spectroradiometer (MODIS) Irrigated Agriculture Dataset for the US (MIrAD-US), 2007</t>
  </si>
  <si>
    <t>Accumulated estimate of toxicity-weighted use (TWU) of pesticides on agriculutural land, 2009 for Fish</t>
  </si>
  <si>
    <t xml:space="preserve">Wes Stone and Julia Norman. Sources are: 1. USEPA’s ECOTOX Database, 2. USEPA registration and risk assessment documents cited in support of USEPA’s Office of Pesticide Programs (OPP) aquatic-life benchmarks, and 3. The Pesticide Properties Database </t>
  </si>
  <si>
    <t>Accumulated estimate of toxicity-weighted use (TWU) of pesticides on agriculutural land, 2009 for Benthic Invertebrates</t>
  </si>
  <si>
    <t>Accumulated estimate of toxicity-weighted use (TWU) of pesticides on agriculutural land, 2009 for Cladocerans</t>
  </si>
  <si>
    <t>Pete, 10/26/15</t>
  </si>
  <si>
    <t>"T" concatenated with site-identification number</t>
  </si>
  <si>
    <t>Hydrologic "disturbance index" score, based on 7 variables: 1) MAJ_DDENS_2009, 2) FRESHW_WITHDRAWAL, 3) change in dam storage 1950-2009, 4) CANALS_PCT, 5) RAW_DIS_NEAREST_MAJ_NPDES, 6) ROADS_KM_SQ_KM, and 7) FRAGUN_BASIN.  Low values = low anthropogenic hydrologic modification in the watershed, high values = high anthropogenic hydologic modification</t>
  </si>
  <si>
    <t>Water Report remarks pertinent to hydrologic modifications, if any, from ADR citation</t>
  </si>
  <si>
    <t>Annual Data Report citation, if any</t>
  </si>
  <si>
    <t>Screening comments of NAWQA personnel regarding evidence of human alteration of flow, based on visual (primarily GoogleEarth) screening.  For AK-HI-PR records these are comments from Water Science Center personnel.</t>
  </si>
  <si>
    <t>unitless</t>
  </si>
  <si>
    <t>N/A</t>
  </si>
  <si>
    <t>GAGES-II: Geospatial Attributes of Gages for Evaluating Streamflow (Falcone, 2011), Edition Oct 30, 2013</t>
  </si>
  <si>
    <t>Order</t>
  </si>
  <si>
    <t>QW_freq</t>
  </si>
  <si>
    <t>Gaged</t>
  </si>
  <si>
    <t>LU_cat_num</t>
  </si>
  <si>
    <t>urbcat_agcat</t>
  </si>
  <si>
    <t>LU_cat_simple</t>
  </si>
  <si>
    <t>Site_source_agency</t>
  </si>
  <si>
    <t>STATION_NM</t>
  </si>
  <si>
    <t>State</t>
  </si>
  <si>
    <t>MikeNHD_TotalDrainageArea_sqkm</t>
  </si>
  <si>
    <t>LMH_Urban</t>
  </si>
  <si>
    <t>RowCrop</t>
  </si>
  <si>
    <t>Ag_total</t>
  </si>
  <si>
    <t>latdd</t>
  </si>
  <si>
    <t>londd</t>
  </si>
  <si>
    <t>Tier1Ag</t>
  </si>
  <si>
    <t>Agriculture</t>
  </si>
  <si>
    <t>NYSDEC</t>
  </si>
  <si>
    <t>Black Creek    _BLAK_6</t>
  </si>
  <si>
    <t>NY</t>
  </si>
  <si>
    <t>west</t>
  </si>
  <si>
    <t>Tier2LowAg</t>
  </si>
  <si>
    <t>Urban</t>
  </si>
  <si>
    <t>USGS</t>
  </si>
  <si>
    <t>NORTHRUP CREEK AT NORTH GREECE NY</t>
  </si>
  <si>
    <t>Tier5Ref</t>
  </si>
  <si>
    <t>Slater Creek at Hojack Industrial Park in Rochester, NY</t>
  </si>
  <si>
    <t>Spring Brook   _SPRG_1</t>
  </si>
  <si>
    <t>Tier3LowAg</t>
  </si>
  <si>
    <t>ALLEN CREEK NEAR ROCHESTER NY</t>
  </si>
  <si>
    <t>Tier1LowAg</t>
  </si>
  <si>
    <t>Light Urban</t>
  </si>
  <si>
    <t>Thomas Creek   _THOM_1</t>
  </si>
  <si>
    <t>RefLowAg</t>
  </si>
  <si>
    <t>SRBC</t>
  </si>
  <si>
    <t>Hammond Creek</t>
  </si>
  <si>
    <t>PA</t>
  </si>
  <si>
    <t>RefAg</t>
  </si>
  <si>
    <t>Mudlick Creek  _SEEL_2</t>
  </si>
  <si>
    <t>NB Sugar Creek Trib near Columbia Cross Roads, PA</t>
  </si>
  <si>
    <t>Cascadilla Cree_CASC_1</t>
  </si>
  <si>
    <t>RefVLowAg</t>
  </si>
  <si>
    <t>Reference</t>
  </si>
  <si>
    <t>SIXMILE CREEK AT BETHEL GROVE, NY</t>
  </si>
  <si>
    <t>Sugar Run</t>
  </si>
  <si>
    <t>Tier4LowAg</t>
  </si>
  <si>
    <t>Geddes Brook   _GEDD_1</t>
  </si>
  <si>
    <t>Tier4VLowAg</t>
  </si>
  <si>
    <t>HARBOR BK AT HIAWATHA BLVD., SYRACUSE NY</t>
  </si>
  <si>
    <t>Apalachin Creek</t>
  </si>
  <si>
    <t>Ley Creek at LeMoyne and Factory</t>
  </si>
  <si>
    <t>yes</t>
  </si>
  <si>
    <t>Trout Brook</t>
  </si>
  <si>
    <t>Little Mehoopany Creek</t>
  </si>
  <si>
    <t>Nanticoke at Ames Road</t>
  </si>
  <si>
    <t>SCRIBA CREEK NEAR CONSTANTIA NY</t>
  </si>
  <si>
    <t>Choconut Creek near Choconut, PA</t>
  </si>
  <si>
    <t>Little Choconut_LCHO_1</t>
  </si>
  <si>
    <t>Sangerfield River</t>
  </si>
  <si>
    <t>Mud Creek      _MUD _3</t>
  </si>
  <si>
    <t>Tier 1Ag</t>
  </si>
  <si>
    <t>STEELE CREEK AT ILION NY</t>
  </si>
  <si>
    <t>RefRef</t>
  </si>
  <si>
    <t>MILL BROOK NEAR DUNRAVEN NY</t>
  </si>
  <si>
    <t>WEST BRANCH DELAWARE RIVER AT HOBART NY</t>
  </si>
  <si>
    <t>OTSQUAGO CREEK AT FORT PLAIN NY</t>
  </si>
  <si>
    <t>CANAJOHARIE CREEK NR CANAJOHARIE NY</t>
  </si>
  <si>
    <t>Tier3Ref</t>
  </si>
  <si>
    <t>Ramapo River   _RAMA_0</t>
  </si>
  <si>
    <t>east</t>
  </si>
  <si>
    <t>Tier2Ref</t>
  </si>
  <si>
    <t>Hohokus Brook at Ho-Ho-Kus NJ</t>
  </si>
  <si>
    <t>NJ</t>
  </si>
  <si>
    <t>Tier2VLowAg</t>
  </si>
  <si>
    <t>Saddle River at Ridgewood NJ</t>
  </si>
  <si>
    <t>Tier3VLowAg</t>
  </si>
  <si>
    <t>Silver</t>
  </si>
  <si>
    <t>Tier1VLowAg</t>
  </si>
  <si>
    <t>Quassaick Creek_QUAS_1</t>
  </si>
  <si>
    <t>Black Creek    _BLKH_1</t>
  </si>
  <si>
    <t>Tier1Ref</t>
  </si>
  <si>
    <t>Crum Elbow Cree_CRUM_1</t>
  </si>
  <si>
    <t>Tier4Ref</t>
  </si>
  <si>
    <t>Casper Creek   _CASP_1</t>
  </si>
  <si>
    <t>FALL KILL AT POUGHKEEPSIE NY</t>
  </si>
  <si>
    <t>SAW MILL RIVER AT YONKERS NY</t>
  </si>
  <si>
    <t>Peekskill Hollo_PEEK_5</t>
  </si>
  <si>
    <t>Bronx River    _BRNX_4</t>
  </si>
  <si>
    <t>LISHA KILL NORTHWEST OF NISKAYUNA NY</t>
  </si>
  <si>
    <t>Hutchinson Rive_HUCH_4</t>
  </si>
  <si>
    <t>Shakers Creek</t>
  </si>
  <si>
    <t>HALLOCKS MILL BROOK AT YORKTOWN HEIGHTS NY</t>
  </si>
  <si>
    <t>Dwaas Kill     _DWAS_4</t>
  </si>
  <si>
    <t>MUSCOOT RIVER AT BALDWIN PLACE NY</t>
  </si>
  <si>
    <t>WEST BRANCH CROTON RIVER AT RICHARDSVILLE NY</t>
  </si>
  <si>
    <t>Patroon Creek at Albany</t>
  </si>
  <si>
    <t>Mamaroneck Rive_MAMR_4</t>
  </si>
  <si>
    <t>Mill Creek     _MILL_2</t>
  </si>
  <si>
    <t>Wynantskill_RusselFootbridge</t>
  </si>
  <si>
    <t>CROSS RIVER NEAR CROSS RIVER NY</t>
  </si>
  <si>
    <t>Tier 2Ref</t>
  </si>
  <si>
    <t>RIPPOWAM RIVER AT STAMFORD, CT.</t>
  </si>
  <si>
    <t>CT</t>
  </si>
  <si>
    <t>Poesten_Kill_BlueFactoryRd</t>
  </si>
  <si>
    <t>Tier 1Ref</t>
  </si>
  <si>
    <t>NORWALK RIVER AT SOUTH WILTON, CT</t>
  </si>
  <si>
    <t>SALMON CREEK AT LIME ROCK, CT</t>
  </si>
  <si>
    <t>POOTATUCK RIVER AT SANDY HOOK, CT</t>
  </si>
  <si>
    <t>MILL RIVER NEAR FAIRFIELD, CT</t>
  </si>
  <si>
    <t>Tier 5Ref</t>
  </si>
  <si>
    <t>Rooster River near Fairfield, CT</t>
  </si>
  <si>
    <t>GREEN RIVER AT WILLIAMSTOWN, MA</t>
  </si>
  <si>
    <t>MA</t>
  </si>
  <si>
    <t>HUBBARD RIVER NEAR WEST HARTLAND, CT</t>
  </si>
  <si>
    <t>MILL RIVER NEAR HAMDEN, CT</t>
  </si>
  <si>
    <t>Tier 3Ref</t>
  </si>
  <si>
    <t>PEQUABUCK R AT FORESTVILLE, CT.</t>
  </si>
  <si>
    <t>Tier 4Ref</t>
  </si>
  <si>
    <t>QUINNIPIAC RIVER AT SOUTHINGTON, CT</t>
  </si>
  <si>
    <t>GREEN RIVER NEAR COLRAIN, MA</t>
  </si>
  <si>
    <t>Tier 3VLow Ag</t>
  </si>
  <si>
    <t>HOCKANUM RIVER NEAR EAST HARTFORD, CT</t>
  </si>
  <si>
    <t>SAXTONS RIVER AT SAXTONS RIVER, VT</t>
  </si>
  <si>
    <t>VT</t>
  </si>
  <si>
    <t>SALMON RIVER NEAR EAST HAMPTON, CT</t>
  </si>
  <si>
    <t>WEST BRANCH SWIFT RIVER NEAR SHUTESBURY, MA</t>
  </si>
  <si>
    <t>COLD RIVER AT HIGH STREET, AT ALSTEAD, NH</t>
  </si>
  <si>
    <t>NH</t>
  </si>
  <si>
    <t>EIGHTMILE RIVER AT NORTH PLAIN, CT</t>
  </si>
  <si>
    <t>FENTON RIVER AT MANSFIELD, CT</t>
  </si>
  <si>
    <t>MOUNT HOPE RIVER NEAR WARRENVILLE, CT</t>
  </si>
  <si>
    <t>LITTLE RIVER NEAR HANOVER, CT</t>
  </si>
  <si>
    <t>STILLWATER RIVER NEAR STERLING, MA</t>
  </si>
  <si>
    <t>WOOD RIVER NEAR ARCADIA, RI</t>
  </si>
  <si>
    <t>RI</t>
  </si>
  <si>
    <t>ASSABET RIVER AT ALLEN STREET AT NORTHBOROUGH, MA</t>
  </si>
  <si>
    <t>RUSH BROOK NEAR ELMDALE RD NEAR NORTH SCITUATE, RI</t>
  </si>
  <si>
    <t>HUNTINGHOUSE BK AT ELMDALE RD AT N SCITUATE, RI</t>
  </si>
  <si>
    <t>MILL RIVER AT SUMMER STREET NEAR BLACKSTONE, MA</t>
  </si>
  <si>
    <t>WOONASQUATUCKET RIVER AT CENTERDALE, RI</t>
  </si>
  <si>
    <t>FORT POND BROOK AT RIVER ROAD NEAR SOUTH ACTON, MA</t>
  </si>
  <si>
    <t>MOSHASSUCK RIVER AT PROVIDENCE, RI</t>
  </si>
  <si>
    <t>CHARLES RIVER AT MEDWAY, MA</t>
  </si>
  <si>
    <t>BEAVER BROOK AT NORTH PELHAM, NH</t>
  </si>
  <si>
    <t>SHAWSHEEN RIVER NEAR WILMINGTON, MA</t>
  </si>
  <si>
    <t>NEPONSET RIVER AT NORWOOD, MA</t>
  </si>
  <si>
    <t>LAMPREY RIVER AT LANGFORD ROAD, AT RAYMOND, NH</t>
  </si>
  <si>
    <t>WADING RIVER NEAR NORTON, MA</t>
  </si>
  <si>
    <t>SEGREGANSET RIVER NEAR DIGHTON, MA</t>
  </si>
  <si>
    <t>IPSWICH RIVER AT SOUTH MIDDLETON, MA</t>
  </si>
  <si>
    <t>SAUGUS RIVER AT SAUGUS IRONWORKS AT SAUGUS, MA</t>
  </si>
  <si>
    <t>MONATIQUOT RIVER AT EAST BRAINTREE, MA</t>
  </si>
  <si>
    <t>OLD SWAMP RIVER NEAR SOUTH WEYMOUTH, MA</t>
  </si>
  <si>
    <t>NY WSC</t>
  </si>
  <si>
    <t>NE WSC</t>
  </si>
  <si>
    <t>HVHF gas wells</t>
  </si>
  <si>
    <t>counts</t>
  </si>
  <si>
    <t>01362200</t>
  </si>
  <si>
    <t>T01362200</t>
  </si>
  <si>
    <t>ESOPUS CREEK AT ALLABEN NY</t>
  </si>
  <si>
    <t>01348058</t>
  </si>
  <si>
    <t>T01348058</t>
  </si>
  <si>
    <t>ZIMMERMAN CREEK NORTHEAST OF ST. JOHNSVILLE NY</t>
  </si>
  <si>
    <t>Black Creek_BLKH_1</t>
  </si>
  <si>
    <t>By state</t>
  </si>
  <si>
    <t>NYWSC orNEWSC</t>
  </si>
  <si>
    <t>Gidneytown Cr</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</si>
</sst>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0"/>
      <name val="Arial"/>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9"/>
      <name val="Calibri  "/>
    </font>
    <font>
      <sz val="9"/>
      <name val="Calibri  "/>
    </font>
    <font>
      <b/>
      <sz val="9"/>
      <name val="Calibri"/>
      <family val="2"/>
    </font>
    <font>
      <u/>
      <sz val="10"/>
      <color indexed="12"/>
      <name val="Arial"/>
      <family val="2"/>
    </font>
    <font>
      <b/>
      <sz val="9"/>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libri Light"/>
      <family val="2"/>
      <scheme val="major"/>
    </font>
    <font>
      <b/>
      <sz val="11"/>
      <color theme="1"/>
      <name val="Calibri"/>
      <family val="2"/>
      <scheme val="minor"/>
    </font>
    <font>
      <sz val="11"/>
      <color rgb="FFFF0000"/>
      <name val="Calibri"/>
      <family val="2"/>
      <scheme val="minor"/>
    </font>
    <font>
      <b/>
      <sz val="9"/>
      <color theme="1"/>
      <name val="Calibri  "/>
    </font>
    <font>
      <sz val="9"/>
      <color theme="1"/>
      <name val="Calibri  "/>
    </font>
    <font>
      <sz val="9"/>
      <name val="Calibri"/>
      <family val="2"/>
      <scheme val="minor"/>
    </font>
    <font>
      <sz val="9"/>
      <color rgb="FF000000"/>
      <name val="Calibri  "/>
    </font>
    <font>
      <sz val="11"/>
      <name val="Calibri"/>
      <family val="2"/>
      <scheme val="minor"/>
    </font>
    <font>
      <b/>
      <sz val="11"/>
      <name val="Calibri"/>
      <family val="2"/>
      <scheme val="minor"/>
    </font>
  </fonts>
  <fills count="35">
    <fill>
      <patternFill patternType="none"/>
    </fill>
    <fill>
      <patternFill patternType="gray125"/>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4.9989318521683403E-2"/>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7">
    <xf numFmtId="0" fontId="0" fillId="0" borderId="0" applyNumberFormat="0" applyFill="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4" fillId="27" borderId="0" applyNumberFormat="0" applyBorder="0" applyAlignment="0" applyProtection="0"/>
    <xf numFmtId="0" fontId="15" fillId="28" borderId="1" applyNumberFormat="0" applyAlignment="0" applyProtection="0"/>
    <xf numFmtId="0" fontId="16" fillId="29" borderId="2" applyNumberFormat="0" applyAlignment="0" applyProtection="0"/>
    <xf numFmtId="0" fontId="17" fillId="0" borderId="0" applyNumberFormat="0" applyFill="0" applyBorder="0" applyAlignment="0" applyProtection="0"/>
    <xf numFmtId="0" fontId="18" fillId="30"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0" fillId="0" borderId="0" applyNumberFormat="0" applyFill="0" applyBorder="0" applyAlignment="0" applyProtection="0">
      <alignment vertical="top"/>
      <protection locked="0"/>
    </xf>
    <xf numFmtId="0" fontId="23" fillId="31" borderId="1" applyNumberFormat="0" applyAlignment="0" applyProtection="0"/>
    <xf numFmtId="0" fontId="24" fillId="0" borderId="6" applyNumberFormat="0" applyFill="0" applyAlignment="0" applyProtection="0"/>
    <xf numFmtId="0" fontId="25" fillId="32" borderId="0" applyNumberFormat="0" applyBorder="0" applyAlignment="0" applyProtection="0"/>
    <xf numFmtId="0" fontId="12" fillId="0" borderId="0"/>
    <xf numFmtId="0" fontId="12" fillId="0" borderId="0"/>
    <xf numFmtId="0" fontId="12" fillId="33" borderId="7" applyNumberFormat="0" applyFont="0" applyAlignment="0" applyProtection="0"/>
    <xf numFmtId="0" fontId="26" fillId="28" borderId="8" applyNumberFormat="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0" fontId="4" fillId="0" borderId="0"/>
  </cellStyleXfs>
  <cellXfs count="51">
    <xf numFmtId="0" fontId="0" fillId="0" borderId="0" xfId="0"/>
    <xf numFmtId="0" fontId="5" fillId="2" borderId="0" xfId="0" applyFont="1" applyFill="1" applyBorder="1" applyAlignment="1" applyProtection="1">
      <alignment horizontal="left"/>
    </xf>
    <xf numFmtId="0" fontId="12" fillId="0" borderId="0" xfId="40"/>
    <xf numFmtId="0" fontId="30" fillId="0" borderId="0" xfId="40" applyFont="1" applyFill="1"/>
    <xf numFmtId="0" fontId="7" fillId="0" borderId="0" xfId="40" applyFont="1" applyFill="1" applyAlignment="1">
      <alignment wrapText="1"/>
    </xf>
    <xf numFmtId="0" fontId="8" fillId="0" borderId="0" xfId="40" applyFont="1" applyFill="1" applyAlignment="1">
      <alignment wrapText="1"/>
    </xf>
    <xf numFmtId="0" fontId="31" fillId="0" borderId="0" xfId="40" applyFont="1" applyFill="1"/>
    <xf numFmtId="0" fontId="8" fillId="0" borderId="0" xfId="40" applyFont="1" applyFill="1"/>
    <xf numFmtId="0" fontId="8" fillId="0" borderId="0" xfId="40" applyFont="1" applyFill="1" applyAlignment="1">
      <alignment vertical="top"/>
    </xf>
    <xf numFmtId="0" fontId="32" fillId="0" borderId="0" xfId="40" applyFont="1" applyFill="1" applyAlignment="1">
      <alignment vertical="top"/>
    </xf>
    <xf numFmtId="0" fontId="33" fillId="0" borderId="0" xfId="40" applyFont="1"/>
    <xf numFmtId="0" fontId="33" fillId="0" borderId="0" xfId="40" applyFont="1" applyFill="1"/>
    <xf numFmtId="0" fontId="32" fillId="0" borderId="0" xfId="34" applyFont="1" applyAlignment="1">
      <alignment horizontal="left"/>
    </xf>
    <xf numFmtId="0" fontId="33" fillId="0" borderId="0" xfId="40" applyFont="1" applyAlignment="1">
      <alignment vertical="center"/>
    </xf>
    <xf numFmtId="0" fontId="11" fillId="0" borderId="0" xfId="39" applyFont="1" applyAlignment="1"/>
    <xf numFmtId="0" fontId="6" fillId="0" borderId="0" xfId="0" applyFont="1"/>
    <xf numFmtId="0" fontId="11" fillId="0" borderId="0" xfId="39" applyFont="1" applyAlignment="1">
      <alignment wrapText="1"/>
    </xf>
    <xf numFmtId="0" fontId="4" fillId="0" borderId="0" xfId="46" applyFill="1"/>
    <xf numFmtId="1" fontId="4" fillId="0" borderId="0" xfId="46" quotePrefix="1" applyNumberFormat="1" applyFill="1"/>
    <xf numFmtId="49" fontId="4" fillId="0" borderId="0" xfId="46" applyNumberFormat="1" applyFill="1" applyAlignment="1">
      <alignment horizontal="right"/>
    </xf>
    <xf numFmtId="0" fontId="4" fillId="0" borderId="0" xfId="46"/>
    <xf numFmtId="1" fontId="4" fillId="0" borderId="0" xfId="46" quotePrefix="1" applyNumberFormat="1"/>
    <xf numFmtId="49" fontId="4" fillId="0" borderId="0" xfId="46" applyNumberFormat="1" applyAlignment="1">
      <alignment horizontal="right"/>
    </xf>
    <xf numFmtId="1" fontId="4" fillId="0" borderId="0" xfId="46" quotePrefix="1" applyNumberFormat="1" applyAlignment="1">
      <alignment horizontal="left"/>
    </xf>
    <xf numFmtId="0" fontId="28" fillId="34" borderId="10" xfId="46" applyFont="1" applyFill="1" applyBorder="1" applyAlignment="1">
      <alignment wrapText="1"/>
    </xf>
    <xf numFmtId="0" fontId="28" fillId="34" borderId="10" xfId="46" applyFont="1" applyFill="1" applyBorder="1" applyAlignment="1">
      <alignment horizontal="center" wrapText="1"/>
    </xf>
    <xf numFmtId="0" fontId="28" fillId="0" borderId="0" xfId="46" applyFont="1" applyAlignment="1">
      <alignment wrapText="1"/>
    </xf>
    <xf numFmtId="0" fontId="3" fillId="0" borderId="0" xfId="46" applyFont="1" applyFill="1"/>
    <xf numFmtId="0" fontId="3" fillId="0" borderId="0" xfId="46" applyFont="1"/>
    <xf numFmtId="1" fontId="34" fillId="0" borderId="0" xfId="0" quotePrefix="1" applyNumberFormat="1" applyFont="1" applyFill="1"/>
    <xf numFmtId="49" fontId="34" fillId="0" borderId="0" xfId="0" applyNumberFormat="1" applyFont="1" applyFill="1" applyAlignment="1">
      <alignment horizontal="right"/>
    </xf>
    <xf numFmtId="0" fontId="34" fillId="0" borderId="0" xfId="0" applyFont="1" applyFill="1"/>
    <xf numFmtId="0" fontId="34" fillId="0" borderId="0" xfId="0" applyFont="1" applyFill="1" applyBorder="1"/>
    <xf numFmtId="49" fontId="3" fillId="0" borderId="0" xfId="46" applyNumberFormat="1" applyFont="1" applyAlignment="1">
      <alignment horizontal="right"/>
    </xf>
    <xf numFmtId="49" fontId="3" fillId="0" borderId="0" xfId="46" applyNumberFormat="1" applyFont="1" applyFill="1" applyAlignment="1">
      <alignment horizontal="right"/>
    </xf>
    <xf numFmtId="0" fontId="35" fillId="2" borderId="0" xfId="0" applyFont="1" applyFill="1" applyBorder="1" applyAlignment="1" applyProtection="1">
      <alignment horizontal="center"/>
    </xf>
    <xf numFmtId="1" fontId="34" fillId="0" borderId="0" xfId="0" applyNumberFormat="1" applyFont="1" applyFill="1" applyBorder="1" applyAlignment="1" applyProtection="1"/>
    <xf numFmtId="0" fontId="34" fillId="0" borderId="0" xfId="0" applyFont="1" applyFill="1" applyBorder="1" applyAlignment="1" applyProtection="1"/>
    <xf numFmtId="1" fontId="29" fillId="0" borderId="0" xfId="0" applyNumberFormat="1" applyFont="1" applyFill="1" applyBorder="1" applyAlignment="1" applyProtection="1"/>
    <xf numFmtId="0" fontId="29" fillId="0" borderId="0" xfId="0" applyFont="1" applyFill="1" applyBorder="1" applyAlignment="1" applyProtection="1"/>
    <xf numFmtId="0" fontId="34" fillId="0" borderId="0" xfId="0" applyFont="1" applyAlignment="1"/>
    <xf numFmtId="0" fontId="3" fillId="0" borderId="0" xfId="46" applyFont="1" applyAlignment="1"/>
    <xf numFmtId="0" fontId="3" fillId="0" borderId="0" xfId="46" applyFont="1" applyFill="1" applyAlignment="1"/>
    <xf numFmtId="0" fontId="34" fillId="0" borderId="0" xfId="0" applyFont="1" applyFill="1" applyBorder="1" applyAlignment="1"/>
    <xf numFmtId="2" fontId="29" fillId="0" borderId="0" xfId="0" applyNumberFormat="1" applyFont="1" applyAlignment="1"/>
    <xf numFmtId="0" fontId="29" fillId="0" borderId="0" xfId="0" applyFont="1" applyAlignment="1"/>
    <xf numFmtId="0" fontId="4" fillId="0" borderId="0" xfId="46" applyAlignment="1">
      <alignment horizontal="right"/>
    </xf>
    <xf numFmtId="0" fontId="2" fillId="0" borderId="0" xfId="46" applyFont="1" applyFill="1"/>
    <xf numFmtId="0" fontId="3" fillId="0" borderId="0" xfId="46" applyFont="1" applyAlignment="1">
      <alignment horizontal="right"/>
    </xf>
    <xf numFmtId="0" fontId="1" fillId="0" borderId="0" xfId="46" applyFont="1"/>
    <xf numFmtId="2" fontId="4" fillId="0" borderId="0" xfId="46" applyNumberFormat="1"/>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cellStyle name="Input" xfId="36" builtinId="20" customBuiltin="1"/>
    <cellStyle name="Linked Cell" xfId="37" builtinId="24" customBuiltin="1"/>
    <cellStyle name="Neutral" xfId="38" builtinId="28" customBuiltin="1"/>
    <cellStyle name="Normal" xfId="0" builtinId="0"/>
    <cellStyle name="Normal 2" xfId="39"/>
    <cellStyle name="Normal 3" xfId="40"/>
    <cellStyle name="Normal 4" xfId="46"/>
    <cellStyle name="Note 2" xfId="41"/>
    <cellStyle name="Output" xfId="42" builtinId="21" customBuiltin="1"/>
    <cellStyle name="Title 2" xfId="43"/>
    <cellStyle name="Total" xfId="44" builtinId="25" customBuiltin="1"/>
    <cellStyle name="Warning Text" xfId="4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Sites_sampling!$O$1</c:f>
              <c:strCache>
                <c:ptCount val="1"/>
                <c:pt idx="0">
                  <c:v>Ag_total</c:v>
                </c:pt>
              </c:strCache>
            </c:strRef>
          </c:tx>
          <c:spPr>
            <a:ln w="28575">
              <a:noFill/>
            </a:ln>
          </c:spPr>
          <c:marker>
            <c:symbol val="diamond"/>
            <c:size val="7"/>
            <c:spPr>
              <a:solidFill>
                <a:srgbClr val="92D050"/>
              </a:solidFill>
              <a:ln>
                <a:solidFill>
                  <a:schemeClr val="tx1"/>
                </a:solidFill>
              </a:ln>
            </c:spPr>
          </c:marker>
          <c:xVal>
            <c:numRef>
              <c:f>Sites_sampling!$M$2:$M$20</c:f>
              <c:numCache>
                <c:formatCode>General</c:formatCode>
                <c:ptCount val="19"/>
                <c:pt idx="0">
                  <c:v>0.95</c:v>
                </c:pt>
                <c:pt idx="1">
                  <c:v>0.96</c:v>
                </c:pt>
                <c:pt idx="2">
                  <c:v>0.72</c:v>
                </c:pt>
                <c:pt idx="3">
                  <c:v>0.69</c:v>
                </c:pt>
                <c:pt idx="4">
                  <c:v>0.77</c:v>
                </c:pt>
                <c:pt idx="5">
                  <c:v>0.3</c:v>
                </c:pt>
                <c:pt idx="6">
                  <c:v>0.2</c:v>
                </c:pt>
                <c:pt idx="7">
                  <c:v>0.22</c:v>
                </c:pt>
                <c:pt idx="8">
                  <c:v>0.71</c:v>
                </c:pt>
                <c:pt idx="9">
                  <c:v>0.39</c:v>
                </c:pt>
                <c:pt idx="10">
                  <c:v>0.53</c:v>
                </c:pt>
                <c:pt idx="11">
                  <c:v>0.33</c:v>
                </c:pt>
                <c:pt idx="12">
                  <c:v>2.3199999999999998</c:v>
                </c:pt>
                <c:pt idx="13">
                  <c:v>3.34</c:v>
                </c:pt>
                <c:pt idx="14">
                  <c:v>8.56</c:v>
                </c:pt>
                <c:pt idx="15">
                  <c:v>6.23</c:v>
                </c:pt>
                <c:pt idx="16">
                  <c:v>1.29</c:v>
                </c:pt>
                <c:pt idx="17">
                  <c:v>2.54</c:v>
                </c:pt>
                <c:pt idx="18">
                  <c:v>3.88</c:v>
                </c:pt>
              </c:numCache>
            </c:numRef>
          </c:xVal>
          <c:yVal>
            <c:numRef>
              <c:f>Sites_sampling!$O$2:$O$20</c:f>
              <c:numCache>
                <c:formatCode>General</c:formatCode>
                <c:ptCount val="19"/>
                <c:pt idx="0">
                  <c:v>3.45</c:v>
                </c:pt>
                <c:pt idx="1">
                  <c:v>6.02</c:v>
                </c:pt>
                <c:pt idx="2">
                  <c:v>7.45</c:v>
                </c:pt>
                <c:pt idx="3">
                  <c:v>5.15</c:v>
                </c:pt>
                <c:pt idx="4">
                  <c:v>5.58</c:v>
                </c:pt>
                <c:pt idx="5">
                  <c:v>4.0199999999999996</c:v>
                </c:pt>
                <c:pt idx="6">
                  <c:v>0.99</c:v>
                </c:pt>
                <c:pt idx="7">
                  <c:v>0.87</c:v>
                </c:pt>
                <c:pt idx="8">
                  <c:v>3.31</c:v>
                </c:pt>
                <c:pt idx="9">
                  <c:v>2.39</c:v>
                </c:pt>
                <c:pt idx="10">
                  <c:v>4.83</c:v>
                </c:pt>
                <c:pt idx="11">
                  <c:v>2.0499999999999998</c:v>
                </c:pt>
                <c:pt idx="12">
                  <c:v>4.03</c:v>
                </c:pt>
                <c:pt idx="13">
                  <c:v>7.46</c:v>
                </c:pt>
                <c:pt idx="14">
                  <c:v>5.0599999999999996</c:v>
                </c:pt>
                <c:pt idx="15">
                  <c:v>4.34</c:v>
                </c:pt>
                <c:pt idx="16">
                  <c:v>4.17</c:v>
                </c:pt>
                <c:pt idx="17">
                  <c:v>5.15</c:v>
                </c:pt>
                <c:pt idx="18">
                  <c:v>6.74</c:v>
                </c:pt>
              </c:numCache>
            </c:numRef>
          </c:yVal>
          <c:smooth val="0"/>
        </c:ser>
        <c:ser>
          <c:idx val="1"/>
          <c:order val="1"/>
          <c:tx>
            <c:v>Low Ag</c:v>
          </c:tx>
          <c:spPr>
            <a:ln w="28575">
              <a:noFill/>
            </a:ln>
          </c:spPr>
          <c:marker>
            <c:symbol val="circle"/>
            <c:size val="7"/>
            <c:spPr>
              <a:solidFill>
                <a:srgbClr val="FFFF00"/>
              </a:solidFill>
              <a:ln>
                <a:solidFill>
                  <a:schemeClr val="tx1"/>
                </a:solidFill>
              </a:ln>
            </c:spPr>
          </c:marker>
          <c:xVal>
            <c:numRef>
              <c:f>Sites_sampling!$M$21:$M$25</c:f>
              <c:numCache>
                <c:formatCode>General</c:formatCode>
                <c:ptCount val="5"/>
                <c:pt idx="0">
                  <c:v>1.34</c:v>
                </c:pt>
                <c:pt idx="1">
                  <c:v>0.55000000000000004</c:v>
                </c:pt>
                <c:pt idx="2">
                  <c:v>0.28000000000000003</c:v>
                </c:pt>
                <c:pt idx="3">
                  <c:v>0</c:v>
                </c:pt>
                <c:pt idx="4">
                  <c:v>0.13</c:v>
                </c:pt>
              </c:numCache>
            </c:numRef>
          </c:xVal>
          <c:yVal>
            <c:numRef>
              <c:f>Sites_sampling!$O$21:$O$25</c:f>
              <c:numCache>
                <c:formatCode>General</c:formatCode>
                <c:ptCount val="5"/>
                <c:pt idx="0">
                  <c:v>10.94</c:v>
                </c:pt>
                <c:pt idx="1">
                  <c:v>12.82</c:v>
                </c:pt>
                <c:pt idx="2">
                  <c:v>0.19</c:v>
                </c:pt>
                <c:pt idx="3">
                  <c:v>3.99</c:v>
                </c:pt>
                <c:pt idx="4">
                  <c:v>21.29</c:v>
                </c:pt>
              </c:numCache>
            </c:numRef>
          </c:yVal>
          <c:smooth val="0"/>
        </c:ser>
        <c:ser>
          <c:idx val="2"/>
          <c:order val="2"/>
          <c:spPr>
            <a:ln w="28575">
              <a:noFill/>
            </a:ln>
          </c:spPr>
          <c:marker>
            <c:symbol val="diamond"/>
            <c:size val="7"/>
            <c:spPr>
              <a:solidFill>
                <a:srgbClr val="FFFF00"/>
              </a:solidFill>
              <a:ln>
                <a:solidFill>
                  <a:schemeClr val="tx1"/>
                </a:solidFill>
              </a:ln>
            </c:spPr>
          </c:marker>
          <c:xVal>
            <c:numRef>
              <c:f>Sites_sampling!$M$26:$M$42</c:f>
              <c:numCache>
                <c:formatCode>General</c:formatCode>
                <c:ptCount val="17"/>
                <c:pt idx="0">
                  <c:v>0.41</c:v>
                </c:pt>
                <c:pt idx="1">
                  <c:v>0.09</c:v>
                </c:pt>
                <c:pt idx="2">
                  <c:v>0.53</c:v>
                </c:pt>
                <c:pt idx="3">
                  <c:v>0.23</c:v>
                </c:pt>
                <c:pt idx="4">
                  <c:v>0.23</c:v>
                </c:pt>
                <c:pt idx="5">
                  <c:v>0.39</c:v>
                </c:pt>
                <c:pt idx="6">
                  <c:v>0.47</c:v>
                </c:pt>
                <c:pt idx="7">
                  <c:v>0.48</c:v>
                </c:pt>
                <c:pt idx="8">
                  <c:v>1.77</c:v>
                </c:pt>
                <c:pt idx="9">
                  <c:v>7.78</c:v>
                </c:pt>
                <c:pt idx="10">
                  <c:v>3.93</c:v>
                </c:pt>
                <c:pt idx="11">
                  <c:v>2.1800000000000002</c:v>
                </c:pt>
                <c:pt idx="12">
                  <c:v>9.19</c:v>
                </c:pt>
                <c:pt idx="13">
                  <c:v>1.82</c:v>
                </c:pt>
                <c:pt idx="14">
                  <c:v>14.61</c:v>
                </c:pt>
                <c:pt idx="15">
                  <c:v>14.85</c:v>
                </c:pt>
                <c:pt idx="16">
                  <c:v>18.37</c:v>
                </c:pt>
              </c:numCache>
            </c:numRef>
          </c:xVal>
          <c:yVal>
            <c:numRef>
              <c:f>Sites_sampling!$O$26:$O$42</c:f>
              <c:numCache>
                <c:formatCode>General</c:formatCode>
                <c:ptCount val="17"/>
                <c:pt idx="0">
                  <c:v>24.04</c:v>
                </c:pt>
                <c:pt idx="1">
                  <c:v>5.29</c:v>
                </c:pt>
                <c:pt idx="2">
                  <c:v>24.65</c:v>
                </c:pt>
                <c:pt idx="3">
                  <c:v>46.69</c:v>
                </c:pt>
                <c:pt idx="4">
                  <c:v>47.17</c:v>
                </c:pt>
                <c:pt idx="5">
                  <c:v>32.82</c:v>
                </c:pt>
                <c:pt idx="6">
                  <c:v>29.87</c:v>
                </c:pt>
                <c:pt idx="7">
                  <c:v>30.96</c:v>
                </c:pt>
                <c:pt idx="8">
                  <c:v>30.44</c:v>
                </c:pt>
                <c:pt idx="9">
                  <c:v>1.72</c:v>
                </c:pt>
                <c:pt idx="10">
                  <c:v>12.32</c:v>
                </c:pt>
                <c:pt idx="11">
                  <c:v>8.06</c:v>
                </c:pt>
                <c:pt idx="12">
                  <c:v>1.59</c:v>
                </c:pt>
                <c:pt idx="13">
                  <c:v>11.42</c:v>
                </c:pt>
                <c:pt idx="14">
                  <c:v>5.32</c:v>
                </c:pt>
                <c:pt idx="15">
                  <c:v>6.58</c:v>
                </c:pt>
                <c:pt idx="16">
                  <c:v>1.68</c:v>
                </c:pt>
              </c:numCache>
            </c:numRef>
          </c:yVal>
          <c:smooth val="0"/>
        </c:ser>
        <c:ser>
          <c:idx val="3"/>
          <c:order val="3"/>
          <c:spPr>
            <a:ln w="28575">
              <a:noFill/>
            </a:ln>
          </c:spPr>
          <c:marker>
            <c:symbol val="circle"/>
            <c:size val="7"/>
            <c:spPr>
              <a:solidFill>
                <a:srgbClr val="FFC000"/>
              </a:solidFill>
              <a:ln>
                <a:solidFill>
                  <a:schemeClr val="tx1"/>
                </a:solidFill>
              </a:ln>
            </c:spPr>
          </c:marker>
          <c:xVal>
            <c:numRef>
              <c:f>Sites_sampling!$M$43:$M$50</c:f>
              <c:numCache>
                <c:formatCode>General</c:formatCode>
                <c:ptCount val="8"/>
                <c:pt idx="0">
                  <c:v>11.97</c:v>
                </c:pt>
                <c:pt idx="1">
                  <c:v>12.36</c:v>
                </c:pt>
                <c:pt idx="2">
                  <c:v>15.89</c:v>
                </c:pt>
                <c:pt idx="3">
                  <c:v>33.299999999999997</c:v>
                </c:pt>
                <c:pt idx="4">
                  <c:v>32.619999999999997</c:v>
                </c:pt>
                <c:pt idx="5">
                  <c:v>21.95</c:v>
                </c:pt>
                <c:pt idx="6">
                  <c:v>22.15</c:v>
                </c:pt>
                <c:pt idx="7">
                  <c:v>28.81</c:v>
                </c:pt>
              </c:numCache>
            </c:numRef>
          </c:xVal>
          <c:yVal>
            <c:numRef>
              <c:f>Sites_sampling!$O$43:$O$50</c:f>
              <c:numCache>
                <c:formatCode>General</c:formatCode>
                <c:ptCount val="8"/>
                <c:pt idx="0">
                  <c:v>8.98</c:v>
                </c:pt>
                <c:pt idx="1">
                  <c:v>4.0999999999999996</c:v>
                </c:pt>
                <c:pt idx="2">
                  <c:v>0.78</c:v>
                </c:pt>
                <c:pt idx="3">
                  <c:v>2.63</c:v>
                </c:pt>
                <c:pt idx="4">
                  <c:v>2.37</c:v>
                </c:pt>
                <c:pt idx="5">
                  <c:v>2.5099999999999998</c:v>
                </c:pt>
                <c:pt idx="6">
                  <c:v>4.13</c:v>
                </c:pt>
                <c:pt idx="7">
                  <c:v>4.6399999999999997</c:v>
                </c:pt>
              </c:numCache>
            </c:numRef>
          </c:yVal>
          <c:smooth val="0"/>
        </c:ser>
        <c:ser>
          <c:idx val="4"/>
          <c:order val="4"/>
          <c:spPr>
            <a:ln w="28575">
              <a:noFill/>
            </a:ln>
          </c:spPr>
          <c:marker>
            <c:symbol val="diamond"/>
            <c:size val="7"/>
            <c:spPr>
              <a:solidFill>
                <a:srgbClr val="FF9933"/>
              </a:solidFill>
              <a:ln>
                <a:solidFill>
                  <a:schemeClr val="tx1"/>
                </a:solidFill>
              </a:ln>
            </c:spPr>
          </c:marker>
          <c:xVal>
            <c:numRef>
              <c:f>Sites_sampling!$M$51:$M$67</c:f>
              <c:numCache>
                <c:formatCode>General</c:formatCode>
                <c:ptCount val="17"/>
                <c:pt idx="0">
                  <c:v>29.51</c:v>
                </c:pt>
                <c:pt idx="1">
                  <c:v>28.92</c:v>
                </c:pt>
                <c:pt idx="2">
                  <c:v>39.15</c:v>
                </c:pt>
                <c:pt idx="3">
                  <c:v>37.51</c:v>
                </c:pt>
                <c:pt idx="4">
                  <c:v>49.56</c:v>
                </c:pt>
                <c:pt idx="5">
                  <c:v>47.3</c:v>
                </c:pt>
                <c:pt idx="6">
                  <c:v>50.69</c:v>
                </c:pt>
                <c:pt idx="7">
                  <c:v>54.64</c:v>
                </c:pt>
                <c:pt idx="8">
                  <c:v>52.14</c:v>
                </c:pt>
                <c:pt idx="9">
                  <c:v>70</c:v>
                </c:pt>
                <c:pt idx="10">
                  <c:v>67.72</c:v>
                </c:pt>
                <c:pt idx="11">
                  <c:v>2.2999999999999998</c:v>
                </c:pt>
                <c:pt idx="12">
                  <c:v>0.9</c:v>
                </c:pt>
                <c:pt idx="13">
                  <c:v>1.37</c:v>
                </c:pt>
                <c:pt idx="14">
                  <c:v>0.14000000000000001</c:v>
                </c:pt>
                <c:pt idx="15">
                  <c:v>7.0000000000000007E-2</c:v>
                </c:pt>
                <c:pt idx="16">
                  <c:v>0.03</c:v>
                </c:pt>
              </c:numCache>
            </c:numRef>
          </c:xVal>
          <c:yVal>
            <c:numRef>
              <c:f>Sites_sampling!$O$51:$O$67</c:f>
              <c:numCache>
                <c:formatCode>General</c:formatCode>
                <c:ptCount val="17"/>
                <c:pt idx="0">
                  <c:v>6.49</c:v>
                </c:pt>
                <c:pt idx="1">
                  <c:v>5.0199999999999996</c:v>
                </c:pt>
                <c:pt idx="2">
                  <c:v>0.68</c:v>
                </c:pt>
                <c:pt idx="3">
                  <c:v>1.94</c:v>
                </c:pt>
                <c:pt idx="4">
                  <c:v>0.77</c:v>
                </c:pt>
                <c:pt idx="5">
                  <c:v>0.7</c:v>
                </c:pt>
                <c:pt idx="6">
                  <c:v>0.75</c:v>
                </c:pt>
                <c:pt idx="7">
                  <c:v>0.25</c:v>
                </c:pt>
                <c:pt idx="8">
                  <c:v>0</c:v>
                </c:pt>
                <c:pt idx="9">
                  <c:v>0.28999999999999998</c:v>
                </c:pt>
                <c:pt idx="10">
                  <c:v>0</c:v>
                </c:pt>
                <c:pt idx="11">
                  <c:v>42.85</c:v>
                </c:pt>
                <c:pt idx="12">
                  <c:v>57.8</c:v>
                </c:pt>
                <c:pt idx="13">
                  <c:v>58.22</c:v>
                </c:pt>
                <c:pt idx="14">
                  <c:v>24.75</c:v>
                </c:pt>
                <c:pt idx="15">
                  <c:v>27.48</c:v>
                </c:pt>
                <c:pt idx="16">
                  <c:v>35.57</c:v>
                </c:pt>
              </c:numCache>
            </c:numRef>
          </c:yVal>
          <c:smooth val="0"/>
        </c:ser>
        <c:ser>
          <c:idx val="5"/>
          <c:order val="5"/>
          <c:spPr>
            <a:ln w="28575">
              <a:noFill/>
            </a:ln>
          </c:spPr>
          <c:marker>
            <c:symbol val="diamond"/>
            <c:size val="7"/>
            <c:spPr>
              <a:solidFill>
                <a:srgbClr val="FF0066"/>
              </a:solidFill>
              <a:ln>
                <a:solidFill>
                  <a:schemeClr val="tx1"/>
                </a:solidFill>
              </a:ln>
            </c:spPr>
          </c:marker>
          <c:xVal>
            <c:numRef>
              <c:f>Sites_sampling!$M$68:$M$79</c:f>
              <c:numCache>
                <c:formatCode>General</c:formatCode>
                <c:ptCount val="12"/>
                <c:pt idx="0">
                  <c:v>2.0499999999999998</c:v>
                </c:pt>
                <c:pt idx="1">
                  <c:v>1.74</c:v>
                </c:pt>
                <c:pt idx="3">
                  <c:v>7.2</c:v>
                </c:pt>
                <c:pt idx="4">
                  <c:v>9.23</c:v>
                </c:pt>
                <c:pt idx="5">
                  <c:v>18.96</c:v>
                </c:pt>
                <c:pt idx="6">
                  <c:v>12.9</c:v>
                </c:pt>
                <c:pt idx="7">
                  <c:v>19.57</c:v>
                </c:pt>
                <c:pt idx="8">
                  <c:v>10.7</c:v>
                </c:pt>
                <c:pt idx="9">
                  <c:v>19.05</c:v>
                </c:pt>
                <c:pt idx="10">
                  <c:v>10.51</c:v>
                </c:pt>
                <c:pt idx="11">
                  <c:v>11.49</c:v>
                </c:pt>
              </c:numCache>
            </c:numRef>
          </c:xVal>
          <c:yVal>
            <c:numRef>
              <c:f>Sites_sampling!$O$68:$O$79</c:f>
              <c:numCache>
                <c:formatCode>General</c:formatCode>
                <c:ptCount val="12"/>
                <c:pt idx="0">
                  <c:v>74.19</c:v>
                </c:pt>
                <c:pt idx="1">
                  <c:v>69.069999999999993</c:v>
                </c:pt>
                <c:pt idx="3">
                  <c:v>22.42</c:v>
                </c:pt>
                <c:pt idx="4">
                  <c:v>35.68</c:v>
                </c:pt>
                <c:pt idx="5">
                  <c:v>12.83</c:v>
                </c:pt>
                <c:pt idx="6">
                  <c:v>4.47</c:v>
                </c:pt>
                <c:pt idx="7">
                  <c:v>4.6900000000000004</c:v>
                </c:pt>
                <c:pt idx="8">
                  <c:v>1.07</c:v>
                </c:pt>
                <c:pt idx="9">
                  <c:v>0.16</c:v>
                </c:pt>
                <c:pt idx="10">
                  <c:v>36.270000000000003</c:v>
                </c:pt>
                <c:pt idx="11">
                  <c:v>21.59</c:v>
                </c:pt>
              </c:numCache>
            </c:numRef>
          </c:yVal>
          <c:smooth val="0"/>
        </c:ser>
        <c:ser>
          <c:idx val="6"/>
          <c:order val="6"/>
          <c:spPr>
            <a:ln w="28575">
              <a:noFill/>
            </a:ln>
          </c:spPr>
          <c:marker>
            <c:symbol val="diamond"/>
            <c:size val="7"/>
            <c:spPr>
              <a:solidFill>
                <a:srgbClr val="CC00FF"/>
              </a:solidFill>
              <a:ln>
                <a:solidFill>
                  <a:schemeClr val="tx1"/>
                </a:solidFill>
              </a:ln>
            </c:spPr>
          </c:marker>
          <c:xVal>
            <c:numRef>
              <c:f>Sites_sampling!$M$80:$M$89</c:f>
              <c:numCache>
                <c:formatCode>General</c:formatCode>
                <c:ptCount val="10"/>
                <c:pt idx="0">
                  <c:v>19.71</c:v>
                </c:pt>
                <c:pt idx="1">
                  <c:v>12.02</c:v>
                </c:pt>
                <c:pt idx="2">
                  <c:v>16.079999999999998</c:v>
                </c:pt>
                <c:pt idx="3">
                  <c:v>16.690000000000001</c:v>
                </c:pt>
                <c:pt idx="4">
                  <c:v>30.07</c:v>
                </c:pt>
                <c:pt idx="5">
                  <c:v>32.19</c:v>
                </c:pt>
                <c:pt idx="6">
                  <c:v>37.47</c:v>
                </c:pt>
                <c:pt idx="7">
                  <c:v>21.27</c:v>
                </c:pt>
                <c:pt idx="8">
                  <c:v>28.5</c:v>
                </c:pt>
                <c:pt idx="9">
                  <c:v>39.97</c:v>
                </c:pt>
              </c:numCache>
            </c:numRef>
          </c:xVal>
          <c:yVal>
            <c:numRef>
              <c:f>Sites_sampling!$O$80:$O$89</c:f>
              <c:numCache>
                <c:formatCode>General</c:formatCode>
                <c:ptCount val="10"/>
                <c:pt idx="0">
                  <c:v>18.690000000000001</c:v>
                </c:pt>
                <c:pt idx="1">
                  <c:v>11.75</c:v>
                </c:pt>
                <c:pt idx="2">
                  <c:v>13.84</c:v>
                </c:pt>
                <c:pt idx="3">
                  <c:v>21.67</c:v>
                </c:pt>
                <c:pt idx="4">
                  <c:v>2.76</c:v>
                </c:pt>
                <c:pt idx="5">
                  <c:v>15.71</c:v>
                </c:pt>
                <c:pt idx="6">
                  <c:v>0.04</c:v>
                </c:pt>
                <c:pt idx="7">
                  <c:v>1.45</c:v>
                </c:pt>
                <c:pt idx="8">
                  <c:v>5.91</c:v>
                </c:pt>
                <c:pt idx="9">
                  <c:v>0.46</c:v>
                </c:pt>
              </c:numCache>
            </c:numRef>
          </c:yVal>
          <c:smooth val="0"/>
        </c:ser>
        <c:ser>
          <c:idx val="7"/>
          <c:order val="7"/>
          <c:spPr>
            <a:ln w="28575">
              <a:noFill/>
            </a:ln>
          </c:spPr>
          <c:marker>
            <c:symbol val="diamond"/>
            <c:size val="7"/>
            <c:spPr>
              <a:solidFill>
                <a:srgbClr val="6600FF"/>
              </a:solidFill>
              <a:ln>
                <a:solidFill>
                  <a:schemeClr val="tx1"/>
                </a:solidFill>
              </a:ln>
            </c:spPr>
          </c:marker>
          <c:xVal>
            <c:numRef>
              <c:f>Sites_sampling!$M$90:$M$98</c:f>
              <c:numCache>
                <c:formatCode>General</c:formatCode>
                <c:ptCount val="9"/>
                <c:pt idx="0">
                  <c:v>38.72</c:v>
                </c:pt>
                <c:pt idx="1">
                  <c:v>42.43</c:v>
                </c:pt>
                <c:pt idx="2">
                  <c:v>40.26</c:v>
                </c:pt>
                <c:pt idx="3">
                  <c:v>47.61</c:v>
                </c:pt>
                <c:pt idx="4">
                  <c:v>44.41</c:v>
                </c:pt>
                <c:pt idx="5">
                  <c:v>62.2</c:v>
                </c:pt>
                <c:pt idx="6">
                  <c:v>60.78</c:v>
                </c:pt>
                <c:pt idx="7">
                  <c:v>61.603850530000003</c:v>
                </c:pt>
                <c:pt idx="8">
                  <c:v>55.22</c:v>
                </c:pt>
              </c:numCache>
            </c:numRef>
          </c:xVal>
          <c:yVal>
            <c:numRef>
              <c:f>Sites_sampling!$O$90:$O$98</c:f>
              <c:numCache>
                <c:formatCode>General</c:formatCode>
                <c:ptCount val="9"/>
                <c:pt idx="0">
                  <c:v>15.54</c:v>
                </c:pt>
                <c:pt idx="1">
                  <c:v>0.3</c:v>
                </c:pt>
                <c:pt idx="2">
                  <c:v>6.38</c:v>
                </c:pt>
                <c:pt idx="3">
                  <c:v>3.98</c:v>
                </c:pt>
                <c:pt idx="4">
                  <c:v>15.59</c:v>
                </c:pt>
                <c:pt idx="5">
                  <c:v>2.4500000000000002</c:v>
                </c:pt>
                <c:pt idx="6">
                  <c:v>0.06</c:v>
                </c:pt>
                <c:pt idx="7" formatCode="0.00">
                  <c:v>4.7982263679999999</c:v>
                </c:pt>
                <c:pt idx="8">
                  <c:v>0.56000000000000005</c:v>
                </c:pt>
              </c:numCache>
            </c:numRef>
          </c:yVal>
          <c:smooth val="0"/>
        </c:ser>
        <c:dLbls>
          <c:showLegendKey val="0"/>
          <c:showVal val="0"/>
          <c:showCatName val="0"/>
          <c:showSerName val="0"/>
          <c:showPercent val="0"/>
          <c:showBubbleSize val="0"/>
        </c:dLbls>
        <c:axId val="115254784"/>
        <c:axId val="115256704"/>
      </c:scatterChart>
      <c:valAx>
        <c:axId val="115254784"/>
        <c:scaling>
          <c:orientation val="minMax"/>
          <c:max val="80"/>
          <c:min val="0"/>
        </c:scaling>
        <c:delete val="0"/>
        <c:axPos val="b"/>
        <c:title>
          <c:tx>
            <c:rich>
              <a:bodyPr/>
              <a:lstStyle/>
              <a:p>
                <a:pPr>
                  <a:defRPr/>
                </a:pPr>
                <a:r>
                  <a:rPr lang="en-US"/>
                  <a:t>Urban (%)</a:t>
                </a:r>
              </a:p>
            </c:rich>
          </c:tx>
          <c:layout/>
          <c:overlay val="0"/>
        </c:title>
        <c:numFmt formatCode="General" sourceLinked="1"/>
        <c:majorTickMark val="none"/>
        <c:minorTickMark val="none"/>
        <c:tickLblPos val="nextTo"/>
        <c:crossAx val="115256704"/>
        <c:crosses val="autoZero"/>
        <c:crossBetween val="midCat"/>
        <c:majorUnit val="20"/>
      </c:valAx>
      <c:valAx>
        <c:axId val="115256704"/>
        <c:scaling>
          <c:orientation val="minMax"/>
          <c:max val="80"/>
          <c:min val="0"/>
        </c:scaling>
        <c:delete val="0"/>
        <c:axPos val="l"/>
        <c:majorGridlines/>
        <c:title>
          <c:tx>
            <c:rich>
              <a:bodyPr rot="-5400000" vert="horz"/>
              <a:lstStyle/>
              <a:p>
                <a:pPr>
                  <a:defRPr/>
                </a:pPr>
                <a:r>
                  <a:rPr lang="en-US"/>
                  <a:t>Row crop and pasture (%)</a:t>
                </a:r>
              </a:p>
            </c:rich>
          </c:tx>
          <c:layout/>
          <c:overlay val="0"/>
        </c:title>
        <c:numFmt formatCode="General" sourceLinked="1"/>
        <c:majorTickMark val="none"/>
        <c:minorTickMark val="none"/>
        <c:tickLblPos val="nextTo"/>
        <c:crossAx val="115254784"/>
        <c:crosses val="autoZero"/>
        <c:crossBetween val="midCat"/>
        <c:majorUnit val="20"/>
      </c:valAx>
      <c:spPr>
        <a:noFill/>
        <a:ln>
          <a:solidFill>
            <a:schemeClr val="tx1"/>
          </a:solidFill>
        </a:ln>
      </c:spPr>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21</xdr:col>
      <xdr:colOff>249767</xdr:colOff>
      <xdr:row>10</xdr:row>
      <xdr:rowOff>116415</xdr:rowOff>
    </xdr:from>
    <xdr:to>
      <xdr:col>28</xdr:col>
      <xdr:colOff>300568</xdr:colOff>
      <xdr:row>29</xdr:row>
      <xdr:rowOff>49740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cfpub.epa.gov/np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5"/>
  <sheetViews>
    <sheetView tabSelected="1" zoomScale="90" zoomScaleNormal="90" workbookViewId="0">
      <pane ySplit="1" topLeftCell="A42" activePane="bottomLeft" state="frozenSplit"/>
      <selection activeCell="F1" sqref="F1"/>
      <selection pane="bottomLeft" activeCell="G38" sqref="G38:G72"/>
    </sheetView>
  </sheetViews>
  <sheetFormatPr defaultRowHeight="15"/>
  <cols>
    <col min="1" max="1" width="19.140625" style="20" customWidth="1"/>
    <col min="2" max="2" width="20.42578125" style="20" customWidth="1"/>
    <col min="3" max="3" width="6.5703125" style="20" bestFit="1" customWidth="1"/>
    <col min="4" max="4" width="8.5703125" style="20" customWidth="1"/>
    <col min="5" max="5" width="13.5703125" style="20" bestFit="1" customWidth="1"/>
    <col min="6" max="6" width="13.5703125" style="20" customWidth="1"/>
    <col min="7" max="7" width="10.140625" style="20" customWidth="1"/>
    <col min="8" max="8" width="11.140625" style="20" customWidth="1"/>
    <col min="9" max="9" width="53.7109375" style="20" customWidth="1"/>
    <col min="10" max="10" width="5.5703125" style="20" bestFit="1" customWidth="1"/>
    <col min="11" max="11" width="8.28515625" style="20" customWidth="1"/>
    <col min="12" max="12" width="11.85546875" style="20" customWidth="1"/>
    <col min="13" max="17" width="12" style="20" customWidth="1"/>
    <col min="18" max="19" width="12.7109375" style="20" customWidth="1"/>
    <col min="20" max="20" width="36" style="20" customWidth="1"/>
    <col min="22" max="16384" width="9.140625" style="20"/>
  </cols>
  <sheetData>
    <row r="1" spans="1:20" s="26" customFormat="1" ht="60">
      <c r="A1" s="24" t="s">
        <v>0</v>
      </c>
      <c r="B1" s="25" t="s">
        <v>1</v>
      </c>
      <c r="C1" s="24" t="s">
        <v>494</v>
      </c>
      <c r="D1" s="24" t="s">
        <v>495</v>
      </c>
      <c r="E1" s="24" t="s">
        <v>496</v>
      </c>
      <c r="F1" s="24" t="s">
        <v>497</v>
      </c>
      <c r="G1" s="24" t="s">
        <v>493</v>
      </c>
      <c r="H1" s="24" t="s">
        <v>498</v>
      </c>
      <c r="I1" s="24" t="s">
        <v>499</v>
      </c>
      <c r="J1" s="24" t="s">
        <v>500</v>
      </c>
      <c r="K1" s="24" t="s">
        <v>657</v>
      </c>
      <c r="L1" s="24" t="s">
        <v>501</v>
      </c>
      <c r="M1" s="24" t="s">
        <v>502</v>
      </c>
      <c r="N1" s="24" t="s">
        <v>503</v>
      </c>
      <c r="O1" s="24" t="s">
        <v>504</v>
      </c>
      <c r="P1" s="24" t="s">
        <v>647</v>
      </c>
      <c r="Q1" s="24" t="s">
        <v>505</v>
      </c>
      <c r="R1" s="24" t="s">
        <v>506</v>
      </c>
      <c r="S1" s="24" t="s">
        <v>6</v>
      </c>
      <c r="T1" s="24" t="s">
        <v>7</v>
      </c>
    </row>
    <row r="2" spans="1:20" s="17" customFormat="1">
      <c r="A2" s="21" t="s">
        <v>347</v>
      </c>
      <c r="B2" s="22" t="s">
        <v>348</v>
      </c>
      <c r="C2" s="20">
        <v>1</v>
      </c>
      <c r="D2" s="20">
        <v>1</v>
      </c>
      <c r="E2" s="20" t="s">
        <v>554</v>
      </c>
      <c r="F2" s="20" t="s">
        <v>534</v>
      </c>
      <c r="G2" s="20">
        <v>4</v>
      </c>
      <c r="H2" s="20" t="s">
        <v>515</v>
      </c>
      <c r="I2" s="20" t="s">
        <v>629</v>
      </c>
      <c r="J2" s="20" t="s">
        <v>626</v>
      </c>
      <c r="K2" s="17" t="s">
        <v>561</v>
      </c>
      <c r="L2" s="20">
        <v>16</v>
      </c>
      <c r="M2" s="20">
        <v>0.95</v>
      </c>
      <c r="N2" s="20">
        <v>0</v>
      </c>
      <c r="O2" s="20">
        <v>3.45</v>
      </c>
      <c r="P2" s="20">
        <v>0</v>
      </c>
      <c r="Q2" s="20">
        <v>41.84676589</v>
      </c>
      <c r="R2" s="20">
        <v>-71.6117311</v>
      </c>
      <c r="S2" s="20" t="s">
        <v>105</v>
      </c>
      <c r="T2" s="20" t="s">
        <v>106</v>
      </c>
    </row>
    <row r="3" spans="1:20" s="17" customFormat="1">
      <c r="A3" s="21" t="s">
        <v>183</v>
      </c>
      <c r="B3" s="22" t="s">
        <v>184</v>
      </c>
      <c r="C3" s="20">
        <v>1</v>
      </c>
      <c r="D3" s="20">
        <v>1</v>
      </c>
      <c r="E3" s="20" t="s">
        <v>554</v>
      </c>
      <c r="F3" s="20" t="s">
        <v>534</v>
      </c>
      <c r="G3" s="20">
        <v>4</v>
      </c>
      <c r="H3" s="20" t="s">
        <v>515</v>
      </c>
      <c r="I3" s="20" t="s">
        <v>622</v>
      </c>
      <c r="J3" s="20" t="s">
        <v>594</v>
      </c>
      <c r="K3" s="17" t="s">
        <v>561</v>
      </c>
      <c r="L3" s="20">
        <v>95</v>
      </c>
      <c r="M3" s="20">
        <v>0.96</v>
      </c>
      <c r="N3" s="20">
        <v>0.21</v>
      </c>
      <c r="O3" s="20">
        <v>6.02</v>
      </c>
      <c r="P3" s="20">
        <v>0</v>
      </c>
      <c r="Q3" s="20">
        <v>41.843708999999997</v>
      </c>
      <c r="R3" s="20">
        <v>-72.168965999999998</v>
      </c>
      <c r="S3" s="20" t="s">
        <v>105</v>
      </c>
      <c r="T3" s="20" t="s">
        <v>106</v>
      </c>
    </row>
    <row r="4" spans="1:20" s="17" customFormat="1">
      <c r="A4" s="21" t="s">
        <v>173</v>
      </c>
      <c r="B4" s="22" t="s">
        <v>174</v>
      </c>
      <c r="C4" s="20">
        <v>1</v>
      </c>
      <c r="D4" s="20">
        <v>1</v>
      </c>
      <c r="E4" s="20" t="s">
        <v>554</v>
      </c>
      <c r="F4" s="20" t="s">
        <v>534</v>
      </c>
      <c r="G4" s="20">
        <v>4</v>
      </c>
      <c r="H4" s="20" t="s">
        <v>515</v>
      </c>
      <c r="I4" s="20" t="s">
        <v>623</v>
      </c>
      <c r="J4" s="20" t="s">
        <v>594</v>
      </c>
      <c r="K4" s="17" t="s">
        <v>561</v>
      </c>
      <c r="L4" s="20">
        <v>84</v>
      </c>
      <c r="M4" s="20">
        <v>0.72</v>
      </c>
      <c r="N4" s="20">
        <v>0.28000000000000003</v>
      </c>
      <c r="O4" s="20">
        <v>7.45</v>
      </c>
      <c r="P4" s="20">
        <v>0</v>
      </c>
      <c r="Q4" s="20">
        <v>41.671765000000001</v>
      </c>
      <c r="R4" s="20">
        <v>-72.052297999999993</v>
      </c>
      <c r="S4" s="20" t="s">
        <v>105</v>
      </c>
      <c r="T4" s="20" t="s">
        <v>106</v>
      </c>
    </row>
    <row r="5" spans="1:20" s="17" customFormat="1">
      <c r="A5" s="21" t="s">
        <v>277</v>
      </c>
      <c r="B5" s="22" t="s">
        <v>278</v>
      </c>
      <c r="C5" s="20">
        <v>1</v>
      </c>
      <c r="D5" s="20">
        <v>1</v>
      </c>
      <c r="E5" s="20" t="s">
        <v>554</v>
      </c>
      <c r="F5" s="20" t="s">
        <v>534</v>
      </c>
      <c r="G5" s="20">
        <v>4</v>
      </c>
      <c r="H5" s="20" t="s">
        <v>515</v>
      </c>
      <c r="I5" s="20" t="s">
        <v>614</v>
      </c>
      <c r="J5" s="20" t="s">
        <v>615</v>
      </c>
      <c r="K5" s="17" t="s">
        <v>561</v>
      </c>
      <c r="L5" s="20">
        <v>190</v>
      </c>
      <c r="M5" s="20">
        <v>0.69</v>
      </c>
      <c r="N5" s="20">
        <v>0.11</v>
      </c>
      <c r="O5" s="20">
        <v>5.15</v>
      </c>
      <c r="P5" s="20">
        <v>0</v>
      </c>
      <c r="Q5" s="20">
        <v>43.13757777</v>
      </c>
      <c r="R5" s="20">
        <v>-72.488144399999996</v>
      </c>
      <c r="S5" s="20" t="s">
        <v>82</v>
      </c>
      <c r="T5" s="20" t="s">
        <v>83</v>
      </c>
    </row>
    <row r="6" spans="1:20" s="17" customFormat="1">
      <c r="A6" s="21" t="s">
        <v>381</v>
      </c>
      <c r="B6" s="22" t="s">
        <v>382</v>
      </c>
      <c r="C6" s="20">
        <v>1</v>
      </c>
      <c r="D6" s="20">
        <v>1</v>
      </c>
      <c r="E6" s="20" t="s">
        <v>554</v>
      </c>
      <c r="F6" s="20" t="s">
        <v>534</v>
      </c>
      <c r="G6" s="20">
        <v>4</v>
      </c>
      <c r="H6" s="20" t="s">
        <v>515</v>
      </c>
      <c r="I6" s="20" t="s">
        <v>618</v>
      </c>
      <c r="J6" s="20" t="s">
        <v>619</v>
      </c>
      <c r="K6" s="17" t="s">
        <v>561</v>
      </c>
      <c r="L6" s="20">
        <v>198</v>
      </c>
      <c r="M6" s="20">
        <v>0.77</v>
      </c>
      <c r="N6" s="20">
        <v>0.18</v>
      </c>
      <c r="O6" s="20">
        <v>5.58</v>
      </c>
      <c r="P6" s="20">
        <v>0</v>
      </c>
      <c r="Q6" s="20">
        <v>43.149444440000003</v>
      </c>
      <c r="R6" s="20">
        <v>-72.361666700000001</v>
      </c>
      <c r="S6" s="20" t="s">
        <v>82</v>
      </c>
      <c r="T6" s="20" t="s">
        <v>83</v>
      </c>
    </row>
    <row r="7" spans="1:20" s="17" customFormat="1">
      <c r="A7" s="21" t="s">
        <v>256</v>
      </c>
      <c r="B7" s="22" t="s">
        <v>257</v>
      </c>
      <c r="C7" s="20">
        <v>1</v>
      </c>
      <c r="D7" s="20">
        <v>1</v>
      </c>
      <c r="E7" s="20" t="s">
        <v>554</v>
      </c>
      <c r="F7" s="20" t="s">
        <v>534</v>
      </c>
      <c r="G7" s="20">
        <v>4</v>
      </c>
      <c r="H7" s="20" t="s">
        <v>515</v>
      </c>
      <c r="I7" s="20" t="s">
        <v>611</v>
      </c>
      <c r="J7" s="20" t="s">
        <v>604</v>
      </c>
      <c r="K7" s="17" t="s">
        <v>561</v>
      </c>
      <c r="L7" s="20">
        <v>109</v>
      </c>
      <c r="M7" s="20">
        <v>0.3</v>
      </c>
      <c r="N7" s="20">
        <v>0.11</v>
      </c>
      <c r="O7" s="20">
        <v>4.0199999999999996</v>
      </c>
      <c r="P7" s="20">
        <v>0</v>
      </c>
      <c r="Q7" s="20">
        <v>42.703417000000002</v>
      </c>
      <c r="R7" s="20">
        <v>-72.670647000000002</v>
      </c>
      <c r="S7" s="20" t="s">
        <v>82</v>
      </c>
      <c r="T7" s="20" t="s">
        <v>83</v>
      </c>
    </row>
    <row r="8" spans="1:20" s="17" customFormat="1">
      <c r="A8" s="21" t="s">
        <v>233</v>
      </c>
      <c r="B8" s="22" t="s">
        <v>234</v>
      </c>
      <c r="C8" s="20">
        <v>1</v>
      </c>
      <c r="D8" s="20">
        <v>1</v>
      </c>
      <c r="E8" s="20" t="s">
        <v>554</v>
      </c>
      <c r="F8" s="20" t="s">
        <v>534</v>
      </c>
      <c r="G8" s="20">
        <v>4</v>
      </c>
      <c r="H8" s="20" t="s">
        <v>515</v>
      </c>
      <c r="I8" s="20" t="s">
        <v>617</v>
      </c>
      <c r="J8" s="20" t="s">
        <v>604</v>
      </c>
      <c r="K8" s="17" t="s">
        <v>561</v>
      </c>
      <c r="L8" s="20">
        <v>33</v>
      </c>
      <c r="M8" s="20">
        <v>0.2</v>
      </c>
      <c r="N8" s="20">
        <v>0</v>
      </c>
      <c r="O8" s="20">
        <v>0.99</v>
      </c>
      <c r="P8" s="20">
        <v>0</v>
      </c>
      <c r="Q8" s="20">
        <v>42.455089000000001</v>
      </c>
      <c r="R8" s="20">
        <v>-72.381752000000006</v>
      </c>
      <c r="S8" s="20" t="s">
        <v>82</v>
      </c>
      <c r="T8" s="20" t="s">
        <v>83</v>
      </c>
    </row>
    <row r="9" spans="1:20" s="17" customFormat="1">
      <c r="A9" s="21" t="s">
        <v>187</v>
      </c>
      <c r="B9" s="22" t="s">
        <v>188</v>
      </c>
      <c r="C9" s="20">
        <v>1</v>
      </c>
      <c r="D9" s="20">
        <v>1</v>
      </c>
      <c r="E9" s="20" t="s">
        <v>554</v>
      </c>
      <c r="F9" s="20" t="s">
        <v>534</v>
      </c>
      <c r="G9" s="20">
        <v>4</v>
      </c>
      <c r="H9" s="20" t="s">
        <v>515</v>
      </c>
      <c r="I9" s="20" t="s">
        <v>605</v>
      </c>
      <c r="J9" s="20" t="s">
        <v>594</v>
      </c>
      <c r="K9" s="17" t="s">
        <v>561</v>
      </c>
      <c r="L9" s="20">
        <v>54</v>
      </c>
      <c r="M9" s="20">
        <v>0.22</v>
      </c>
      <c r="N9" s="20">
        <v>7.0000000000000007E-2</v>
      </c>
      <c r="O9" s="20">
        <v>0.87</v>
      </c>
      <c r="P9" s="20">
        <v>0</v>
      </c>
      <c r="Q9" s="20">
        <v>42.037500000000001</v>
      </c>
      <c r="R9" s="20">
        <v>-72.939328000000003</v>
      </c>
      <c r="S9" s="20" t="s">
        <v>82</v>
      </c>
      <c r="T9" s="20" t="s">
        <v>83</v>
      </c>
    </row>
    <row r="10" spans="1:20" s="17" customFormat="1">
      <c r="A10" s="21" t="s">
        <v>153</v>
      </c>
      <c r="B10" s="22" t="s">
        <v>154</v>
      </c>
      <c r="C10" s="20">
        <v>1</v>
      </c>
      <c r="D10" s="20">
        <v>1</v>
      </c>
      <c r="E10" s="20" t="s">
        <v>554</v>
      </c>
      <c r="F10" s="20" t="s">
        <v>534</v>
      </c>
      <c r="G10" s="20">
        <v>4</v>
      </c>
      <c r="H10" s="20" t="s">
        <v>515</v>
      </c>
      <c r="I10" s="20" t="s">
        <v>620</v>
      </c>
      <c r="J10" s="20" t="s">
        <v>594</v>
      </c>
      <c r="K10" s="17" t="s">
        <v>561</v>
      </c>
      <c r="L10" s="20">
        <v>54</v>
      </c>
      <c r="M10" s="20">
        <v>0.71</v>
      </c>
      <c r="N10" s="20">
        <v>0.14000000000000001</v>
      </c>
      <c r="O10" s="20">
        <v>3.31</v>
      </c>
      <c r="P10" s="20">
        <v>0</v>
      </c>
      <c r="Q10" s="20">
        <v>41.441668999999997</v>
      </c>
      <c r="R10" s="20">
        <v>-72.332678000000001</v>
      </c>
      <c r="S10" s="20" t="s">
        <v>105</v>
      </c>
      <c r="T10" s="20" t="s">
        <v>106</v>
      </c>
    </row>
    <row r="11" spans="1:20" s="27" customFormat="1">
      <c r="A11" s="21" t="s">
        <v>141</v>
      </c>
      <c r="B11" s="22" t="s">
        <v>142</v>
      </c>
      <c r="C11" s="20"/>
      <c r="D11" s="20">
        <v>1</v>
      </c>
      <c r="E11" s="20" t="s">
        <v>554</v>
      </c>
      <c r="F11" s="20" t="s">
        <v>534</v>
      </c>
      <c r="G11" s="20">
        <v>4</v>
      </c>
      <c r="H11" s="20" t="s">
        <v>515</v>
      </c>
      <c r="I11" s="20" t="s">
        <v>586</v>
      </c>
      <c r="J11" s="20" t="s">
        <v>511</v>
      </c>
      <c r="K11" s="17" t="s">
        <v>561</v>
      </c>
      <c r="L11" s="20">
        <v>29</v>
      </c>
      <c r="M11" s="20">
        <v>0.39</v>
      </c>
      <c r="N11" s="20">
        <v>0</v>
      </c>
      <c r="O11" s="20">
        <v>2.39</v>
      </c>
      <c r="P11" s="20">
        <v>0</v>
      </c>
      <c r="Q11" s="20">
        <v>41.470556000000002</v>
      </c>
      <c r="R11" s="20">
        <v>-73.760000000000005</v>
      </c>
      <c r="S11" s="20" t="s">
        <v>82</v>
      </c>
      <c r="T11" s="20" t="s">
        <v>83</v>
      </c>
    </row>
    <row r="12" spans="1:20" s="17" customFormat="1">
      <c r="A12" s="21" t="s">
        <v>132</v>
      </c>
      <c r="B12" s="22" t="s">
        <v>133</v>
      </c>
      <c r="C12" s="20">
        <v>1</v>
      </c>
      <c r="D12" s="20">
        <v>1</v>
      </c>
      <c r="E12" s="20" t="s">
        <v>554</v>
      </c>
      <c r="F12" s="20" t="s">
        <v>534</v>
      </c>
      <c r="G12" s="20">
        <v>4</v>
      </c>
      <c r="H12" s="20" t="s">
        <v>515</v>
      </c>
      <c r="I12" s="20" t="s">
        <v>591</v>
      </c>
      <c r="J12" s="20" t="s">
        <v>511</v>
      </c>
      <c r="K12" s="17" t="s">
        <v>561</v>
      </c>
      <c r="L12" s="20">
        <v>45</v>
      </c>
      <c r="M12" s="20">
        <v>0.53</v>
      </c>
      <c r="N12" s="20">
        <v>0</v>
      </c>
      <c r="O12" s="20">
        <v>4.83</v>
      </c>
      <c r="P12" s="20">
        <v>0</v>
      </c>
      <c r="Q12" s="20">
        <v>41.260221999999999</v>
      </c>
      <c r="R12" s="20">
        <v>-73.601861</v>
      </c>
      <c r="S12" s="20" t="s">
        <v>105</v>
      </c>
      <c r="T12" s="20" t="s">
        <v>106</v>
      </c>
    </row>
    <row r="13" spans="1:20" s="17" customFormat="1">
      <c r="A13" s="21" t="s">
        <v>373</v>
      </c>
      <c r="B13" s="22" t="s">
        <v>374</v>
      </c>
      <c r="C13" s="20"/>
      <c r="D13" s="20">
        <v>1</v>
      </c>
      <c r="E13" s="20" t="s">
        <v>554</v>
      </c>
      <c r="F13" s="20" t="s">
        <v>534</v>
      </c>
      <c r="G13" s="20">
        <v>4</v>
      </c>
      <c r="H13" s="20" t="s">
        <v>509</v>
      </c>
      <c r="I13" s="20" t="s">
        <v>595</v>
      </c>
      <c r="J13" s="20" t="s">
        <v>511</v>
      </c>
      <c r="K13" s="17" t="s">
        <v>561</v>
      </c>
      <c r="L13" s="20">
        <v>67</v>
      </c>
      <c r="M13" s="20">
        <v>0.33</v>
      </c>
      <c r="N13" s="20">
        <v>0.03</v>
      </c>
      <c r="O13" s="20">
        <v>2.0499999999999998</v>
      </c>
      <c r="P13" s="20">
        <v>0</v>
      </c>
      <c r="Q13" s="20">
        <v>42.683211100000001</v>
      </c>
      <c r="R13" s="20">
        <v>-73.540499999999994</v>
      </c>
      <c r="S13" s="20" t="s">
        <v>82</v>
      </c>
      <c r="T13" s="20" t="s">
        <v>83</v>
      </c>
    </row>
    <row r="14" spans="1:20" s="17" customFormat="1">
      <c r="A14" s="21" t="s">
        <v>282</v>
      </c>
      <c r="B14" s="22" t="s">
        <v>283</v>
      </c>
      <c r="C14" s="20">
        <v>1</v>
      </c>
      <c r="D14" s="20">
        <v>4</v>
      </c>
      <c r="E14" s="20" t="s">
        <v>596</v>
      </c>
      <c r="F14" s="20" t="s">
        <v>523</v>
      </c>
      <c r="G14" s="20">
        <v>4</v>
      </c>
      <c r="H14" s="20" t="s">
        <v>515</v>
      </c>
      <c r="I14" s="20" t="s">
        <v>638</v>
      </c>
      <c r="J14" s="20" t="s">
        <v>619</v>
      </c>
      <c r="K14" s="17" t="s">
        <v>561</v>
      </c>
      <c r="L14" s="20">
        <v>145</v>
      </c>
      <c r="M14" s="20">
        <v>2.3199999999999998</v>
      </c>
      <c r="N14" s="20">
        <v>0.16</v>
      </c>
      <c r="O14" s="20">
        <v>4.03</v>
      </c>
      <c r="P14" s="20">
        <v>0</v>
      </c>
      <c r="Q14" s="20">
        <v>43.042307000000001</v>
      </c>
      <c r="R14" s="20">
        <v>-71.200618000000006</v>
      </c>
      <c r="S14" s="20" t="s">
        <v>105</v>
      </c>
      <c r="T14" s="20" t="s">
        <v>106</v>
      </c>
    </row>
    <row r="15" spans="1:20" s="17" customFormat="1">
      <c r="A15" s="21" t="s">
        <v>247</v>
      </c>
      <c r="B15" s="22" t="s">
        <v>248</v>
      </c>
      <c r="C15" s="20">
        <v>1</v>
      </c>
      <c r="D15" s="20">
        <v>4</v>
      </c>
      <c r="E15" s="20" t="s">
        <v>596</v>
      </c>
      <c r="F15" s="20" t="s">
        <v>523</v>
      </c>
      <c r="G15" s="20">
        <v>4</v>
      </c>
      <c r="H15" s="20" t="s">
        <v>515</v>
      </c>
      <c r="I15" s="20" t="s">
        <v>624</v>
      </c>
      <c r="J15" s="20" t="s">
        <v>604</v>
      </c>
      <c r="K15" s="17" t="s">
        <v>561</v>
      </c>
      <c r="L15" s="20">
        <v>80</v>
      </c>
      <c r="M15" s="20">
        <v>3.34</v>
      </c>
      <c r="N15" s="20">
        <v>0.68</v>
      </c>
      <c r="O15" s="20">
        <v>7.46</v>
      </c>
      <c r="P15" s="20">
        <v>0</v>
      </c>
      <c r="Q15" s="20">
        <v>42.410924999999999</v>
      </c>
      <c r="R15" s="20">
        <v>-71.791183000000004</v>
      </c>
      <c r="S15" s="20" t="s">
        <v>105</v>
      </c>
      <c r="T15" s="20" t="s">
        <v>106</v>
      </c>
    </row>
    <row r="16" spans="1:20" s="17" customFormat="1">
      <c r="A16" s="21" t="s">
        <v>200</v>
      </c>
      <c r="B16" s="22" t="s">
        <v>201</v>
      </c>
      <c r="C16" s="20">
        <v>1</v>
      </c>
      <c r="D16" s="20">
        <v>4</v>
      </c>
      <c r="E16" s="20" t="s">
        <v>596</v>
      </c>
      <c r="F16" s="20" t="s">
        <v>523</v>
      </c>
      <c r="G16" s="20">
        <v>4</v>
      </c>
      <c r="H16" s="20" t="s">
        <v>515</v>
      </c>
      <c r="I16" s="20" t="s">
        <v>640</v>
      </c>
      <c r="J16" s="20" t="s">
        <v>604</v>
      </c>
      <c r="K16" s="17" t="s">
        <v>561</v>
      </c>
      <c r="L16" s="20">
        <v>28</v>
      </c>
      <c r="M16" s="20">
        <v>8.56</v>
      </c>
      <c r="N16" s="20">
        <v>0.33</v>
      </c>
      <c r="O16" s="20">
        <v>5.0599999999999996</v>
      </c>
      <c r="P16" s="20">
        <v>0</v>
      </c>
      <c r="Q16" s="20">
        <v>41.840378999999999</v>
      </c>
      <c r="R16" s="20">
        <v>-71.142824000000005</v>
      </c>
      <c r="S16" s="20" t="s">
        <v>105</v>
      </c>
      <c r="T16" s="20" t="s">
        <v>106</v>
      </c>
    </row>
    <row r="17" spans="1:20" s="17" customFormat="1">
      <c r="A17" s="21" t="s">
        <v>345</v>
      </c>
      <c r="B17" s="22" t="s">
        <v>346</v>
      </c>
      <c r="C17" s="20">
        <v>1</v>
      </c>
      <c r="D17" s="20">
        <v>4</v>
      </c>
      <c r="E17" s="20" t="s">
        <v>596</v>
      </c>
      <c r="F17" s="20" t="s">
        <v>523</v>
      </c>
      <c r="G17" s="20">
        <v>4</v>
      </c>
      <c r="H17" s="20" t="s">
        <v>515</v>
      </c>
      <c r="I17" s="20" t="s">
        <v>628</v>
      </c>
      <c r="J17" s="20" t="s">
        <v>626</v>
      </c>
      <c r="K17" s="17" t="s">
        <v>561</v>
      </c>
      <c r="L17" s="20">
        <v>13</v>
      </c>
      <c r="M17" s="20">
        <v>6.23</v>
      </c>
      <c r="N17" s="20">
        <v>0</v>
      </c>
      <c r="O17" s="20">
        <v>4.34</v>
      </c>
      <c r="P17" s="20">
        <v>0</v>
      </c>
      <c r="Q17" s="20">
        <v>41.83759929</v>
      </c>
      <c r="R17" s="20">
        <v>-71.612008900000006</v>
      </c>
      <c r="S17" s="20" t="s">
        <v>105</v>
      </c>
      <c r="T17" s="20" t="s">
        <v>106</v>
      </c>
    </row>
    <row r="18" spans="1:20" s="17" customFormat="1">
      <c r="A18" s="21" t="s">
        <v>169</v>
      </c>
      <c r="B18" s="22" t="s">
        <v>170</v>
      </c>
      <c r="C18" s="20">
        <v>1</v>
      </c>
      <c r="D18" s="20">
        <v>4</v>
      </c>
      <c r="E18" s="20" t="s">
        <v>596</v>
      </c>
      <c r="F18" s="20" t="s">
        <v>523</v>
      </c>
      <c r="G18" s="20">
        <v>4</v>
      </c>
      <c r="H18" s="20" t="s">
        <v>515</v>
      </c>
      <c r="I18" s="20" t="s">
        <v>625</v>
      </c>
      <c r="J18" s="20" t="s">
        <v>626</v>
      </c>
      <c r="K18" s="17" t="s">
        <v>561</v>
      </c>
      <c r="L18" s="20">
        <v>92</v>
      </c>
      <c r="M18" s="20">
        <v>1.29</v>
      </c>
      <c r="N18" s="20">
        <v>0.86</v>
      </c>
      <c r="O18" s="20">
        <v>4.17</v>
      </c>
      <c r="P18" s="20">
        <v>0</v>
      </c>
      <c r="Q18" s="20">
        <v>41.573988399999998</v>
      </c>
      <c r="R18" s="20">
        <v>-71.720623180000004</v>
      </c>
      <c r="S18" s="20" t="s">
        <v>105</v>
      </c>
      <c r="T18" s="20" t="s">
        <v>106</v>
      </c>
    </row>
    <row r="19" spans="1:20" s="17" customFormat="1">
      <c r="A19" s="21" t="s">
        <v>343</v>
      </c>
      <c r="B19" s="22" t="s">
        <v>344</v>
      </c>
      <c r="C19" s="20">
        <v>1</v>
      </c>
      <c r="D19" s="20">
        <v>4</v>
      </c>
      <c r="E19" s="20" t="s">
        <v>596</v>
      </c>
      <c r="F19" s="20" t="s">
        <v>523</v>
      </c>
      <c r="G19" s="20">
        <v>4</v>
      </c>
      <c r="H19" s="20" t="s">
        <v>515</v>
      </c>
      <c r="I19" s="20" t="s">
        <v>621</v>
      </c>
      <c r="J19" s="20" t="s">
        <v>594</v>
      </c>
      <c r="K19" s="17" t="s">
        <v>561</v>
      </c>
      <c r="L19" s="20">
        <v>72</v>
      </c>
      <c r="M19" s="20">
        <v>2.54</v>
      </c>
      <c r="N19" s="20">
        <v>0.11</v>
      </c>
      <c r="O19" s="20">
        <v>5.15</v>
      </c>
      <c r="P19" s="20">
        <v>0</v>
      </c>
      <c r="Q19" s="20">
        <v>41.833193999999999</v>
      </c>
      <c r="R19" s="20">
        <v>-72.242780999999994</v>
      </c>
      <c r="S19" s="20" t="s">
        <v>105</v>
      </c>
      <c r="T19" s="20" t="s">
        <v>106</v>
      </c>
    </row>
    <row r="20" spans="1:20" s="17" customFormat="1">
      <c r="A20" s="21" t="s">
        <v>160</v>
      </c>
      <c r="B20" s="22" t="s">
        <v>161</v>
      </c>
      <c r="C20" s="20">
        <v>1</v>
      </c>
      <c r="D20" s="20">
        <v>4</v>
      </c>
      <c r="E20" s="20" t="s">
        <v>596</v>
      </c>
      <c r="F20" s="20" t="s">
        <v>523</v>
      </c>
      <c r="G20" s="20">
        <v>4</v>
      </c>
      <c r="H20" s="20" t="s">
        <v>515</v>
      </c>
      <c r="I20" s="20" t="s">
        <v>616</v>
      </c>
      <c r="J20" s="20" t="s">
        <v>594</v>
      </c>
      <c r="K20" s="17" t="s">
        <v>561</v>
      </c>
      <c r="L20" s="20">
        <v>263</v>
      </c>
      <c r="M20" s="20">
        <v>3.88</v>
      </c>
      <c r="N20" s="20">
        <v>0.39</v>
      </c>
      <c r="O20" s="20">
        <v>6.74</v>
      </c>
      <c r="P20" s="20">
        <v>0</v>
      </c>
      <c r="Q20" s="20">
        <v>41.552321239999998</v>
      </c>
      <c r="R20" s="20">
        <v>-72.449252869999995</v>
      </c>
      <c r="S20" s="20" t="s">
        <v>105</v>
      </c>
      <c r="T20" s="20" t="s">
        <v>106</v>
      </c>
    </row>
    <row r="21" spans="1:20" s="17" customFormat="1">
      <c r="A21" s="21" t="s">
        <v>180</v>
      </c>
      <c r="B21" s="22" t="s">
        <v>181</v>
      </c>
      <c r="C21" s="20">
        <v>1</v>
      </c>
      <c r="D21" s="20">
        <v>4</v>
      </c>
      <c r="E21" s="20" t="s">
        <v>596</v>
      </c>
      <c r="F21" s="20" t="s">
        <v>523</v>
      </c>
      <c r="G21" s="20">
        <v>4</v>
      </c>
      <c r="H21" s="20" t="s">
        <v>515</v>
      </c>
      <c r="I21" s="20" t="s">
        <v>598</v>
      </c>
      <c r="J21" s="20" t="s">
        <v>594</v>
      </c>
      <c r="K21" s="17" t="s">
        <v>561</v>
      </c>
      <c r="L21" s="20">
        <v>77</v>
      </c>
      <c r="M21" s="20">
        <v>1.34</v>
      </c>
      <c r="N21" s="20">
        <v>0.72</v>
      </c>
      <c r="O21" s="20">
        <v>10.94</v>
      </c>
      <c r="P21" s="20">
        <v>0</v>
      </c>
      <c r="Q21" s="20">
        <v>41.942315000000001</v>
      </c>
      <c r="R21" s="20">
        <v>-73.390952999999996</v>
      </c>
      <c r="S21" s="20" t="s">
        <v>82</v>
      </c>
      <c r="T21" s="20" t="s">
        <v>83</v>
      </c>
    </row>
    <row r="22" spans="1:20" s="17" customFormat="1">
      <c r="A22" s="29" t="s">
        <v>652</v>
      </c>
      <c r="B22" s="30" t="s">
        <v>653</v>
      </c>
      <c r="C22" s="31"/>
      <c r="D22" s="32">
        <v>1</v>
      </c>
      <c r="E22" s="32" t="s">
        <v>533</v>
      </c>
      <c r="F22" s="32" t="s">
        <v>534</v>
      </c>
      <c r="G22" s="20">
        <v>4</v>
      </c>
      <c r="H22" s="32" t="s">
        <v>515</v>
      </c>
      <c r="I22" s="32" t="s">
        <v>654</v>
      </c>
      <c r="J22" s="31" t="s">
        <v>511</v>
      </c>
      <c r="K22" s="31" t="s">
        <v>512</v>
      </c>
      <c r="L22" s="31">
        <v>36</v>
      </c>
      <c r="M22" s="32">
        <v>0.55000000000000004</v>
      </c>
      <c r="N22" s="32">
        <v>1.97</v>
      </c>
      <c r="O22" s="32">
        <v>12.82</v>
      </c>
      <c r="P22" s="27">
        <v>0</v>
      </c>
      <c r="Q22" s="32">
        <v>43.008127250000001</v>
      </c>
      <c r="R22" s="32">
        <v>-74.674866800000004</v>
      </c>
      <c r="S22" s="20"/>
      <c r="T22" s="20"/>
    </row>
    <row r="23" spans="1:20">
      <c r="A23" s="29" t="s">
        <v>649</v>
      </c>
      <c r="B23" s="30" t="s">
        <v>650</v>
      </c>
      <c r="C23" s="31">
        <v>1</v>
      </c>
      <c r="D23" s="32">
        <v>1</v>
      </c>
      <c r="E23" s="32" t="s">
        <v>554</v>
      </c>
      <c r="F23" s="32" t="s">
        <v>534</v>
      </c>
      <c r="G23" s="31">
        <v>4</v>
      </c>
      <c r="H23" s="32" t="s">
        <v>515</v>
      </c>
      <c r="I23" s="32" t="s">
        <v>651</v>
      </c>
      <c r="J23" s="32" t="s">
        <v>511</v>
      </c>
      <c r="K23" s="32" t="s">
        <v>512</v>
      </c>
      <c r="L23" s="32">
        <v>165</v>
      </c>
      <c r="M23" s="31">
        <v>0.28000000000000003</v>
      </c>
      <c r="N23" s="31">
        <v>7.0000000000000007E-2</v>
      </c>
      <c r="O23" s="31">
        <v>0.19</v>
      </c>
      <c r="P23" s="27">
        <v>0</v>
      </c>
      <c r="Q23" s="32">
        <v>42.116943999999997</v>
      </c>
      <c r="R23" s="32">
        <v>-74.380278000000004</v>
      </c>
      <c r="S23" s="31"/>
      <c r="T23" s="31"/>
    </row>
    <row r="24" spans="1:20">
      <c r="A24" s="21" t="s">
        <v>80</v>
      </c>
      <c r="B24" s="22" t="s">
        <v>81</v>
      </c>
      <c r="C24" s="20">
        <v>1</v>
      </c>
      <c r="D24" s="20">
        <v>1</v>
      </c>
      <c r="E24" s="20" t="s">
        <v>554</v>
      </c>
      <c r="F24" s="20" t="s">
        <v>534</v>
      </c>
      <c r="G24" s="20">
        <v>4</v>
      </c>
      <c r="H24" s="20" t="s">
        <v>515</v>
      </c>
      <c r="I24" s="20" t="s">
        <v>555</v>
      </c>
      <c r="J24" s="20" t="s">
        <v>511</v>
      </c>
      <c r="K24" s="17" t="s">
        <v>512</v>
      </c>
      <c r="L24" s="20">
        <v>67</v>
      </c>
      <c r="M24" s="20">
        <v>0</v>
      </c>
      <c r="N24" s="20">
        <v>0.69</v>
      </c>
      <c r="O24" s="20">
        <v>3.99</v>
      </c>
      <c r="P24" s="20">
        <v>0</v>
      </c>
      <c r="Q24" s="20">
        <v>42.106110999999999</v>
      </c>
      <c r="R24" s="20">
        <v>-74.730556000000007</v>
      </c>
      <c r="S24" s="20" t="s">
        <v>82</v>
      </c>
      <c r="T24" s="20" t="s">
        <v>83</v>
      </c>
    </row>
    <row r="25" spans="1:20">
      <c r="A25" s="21" t="s">
        <v>295</v>
      </c>
      <c r="B25" s="22" t="s">
        <v>296</v>
      </c>
      <c r="C25" s="20">
        <v>1</v>
      </c>
      <c r="D25" s="20">
        <v>1</v>
      </c>
      <c r="E25" s="20" t="s">
        <v>533</v>
      </c>
      <c r="F25" s="20" t="s">
        <v>534</v>
      </c>
      <c r="G25" s="20">
        <v>4</v>
      </c>
      <c r="H25" s="20" t="s">
        <v>515</v>
      </c>
      <c r="I25" s="20" t="s">
        <v>548</v>
      </c>
      <c r="J25" s="20" t="s">
        <v>528</v>
      </c>
      <c r="K25" s="17" t="s">
        <v>512</v>
      </c>
      <c r="L25" s="20">
        <v>53</v>
      </c>
      <c r="M25" s="20">
        <v>0.13</v>
      </c>
      <c r="N25" s="20">
        <v>1.43</v>
      </c>
      <c r="O25" s="20">
        <v>21.29</v>
      </c>
      <c r="P25" s="20">
        <v>6</v>
      </c>
      <c r="Q25" s="20">
        <v>41.962732000000003</v>
      </c>
      <c r="R25" s="20">
        <v>-76.001422000000005</v>
      </c>
      <c r="S25" s="20" t="s">
        <v>88</v>
      </c>
      <c r="T25" s="20" t="s">
        <v>89</v>
      </c>
    </row>
    <row r="26" spans="1:20">
      <c r="A26" s="21" t="s">
        <v>86</v>
      </c>
      <c r="B26" s="22" t="s">
        <v>87</v>
      </c>
      <c r="C26" s="20">
        <v>1</v>
      </c>
      <c r="D26" s="20">
        <v>1</v>
      </c>
      <c r="E26" s="20" t="s">
        <v>533</v>
      </c>
      <c r="F26" s="20" t="s">
        <v>534</v>
      </c>
      <c r="G26" s="20">
        <v>4</v>
      </c>
      <c r="H26" s="20" t="s">
        <v>515</v>
      </c>
      <c r="I26" s="20" t="s">
        <v>535</v>
      </c>
      <c r="J26" s="20" t="s">
        <v>511</v>
      </c>
      <c r="K26" s="17" t="s">
        <v>512</v>
      </c>
      <c r="L26" s="20">
        <v>97</v>
      </c>
      <c r="M26" s="20">
        <v>0.41</v>
      </c>
      <c r="N26" s="20">
        <v>4.51</v>
      </c>
      <c r="O26" s="20">
        <v>24.04</v>
      </c>
      <c r="P26" s="17">
        <v>0</v>
      </c>
      <c r="Q26" s="20">
        <v>42.403055999999999</v>
      </c>
      <c r="R26" s="20">
        <v>-76.435000000000002</v>
      </c>
      <c r="S26" s="20" t="s">
        <v>88</v>
      </c>
      <c r="T26" s="20" t="s">
        <v>89</v>
      </c>
    </row>
    <row r="27" spans="1:20">
      <c r="A27" s="21" t="s">
        <v>363</v>
      </c>
      <c r="B27" s="22" t="s">
        <v>364</v>
      </c>
      <c r="C27" s="20">
        <v>1</v>
      </c>
      <c r="D27" s="20">
        <v>1</v>
      </c>
      <c r="E27" s="20" t="s">
        <v>533</v>
      </c>
      <c r="F27" s="20" t="s">
        <v>534</v>
      </c>
      <c r="G27" s="20">
        <v>4</v>
      </c>
      <c r="H27" s="20" t="s">
        <v>515</v>
      </c>
      <c r="I27" s="20" t="s">
        <v>547</v>
      </c>
      <c r="J27" s="20" t="s">
        <v>511</v>
      </c>
      <c r="K27" s="17" t="s">
        <v>512</v>
      </c>
      <c r="L27" s="20">
        <v>103</v>
      </c>
      <c r="M27" s="20">
        <v>0.09</v>
      </c>
      <c r="N27" s="20">
        <v>1.01</v>
      </c>
      <c r="O27" s="20">
        <v>5.29</v>
      </c>
      <c r="P27" s="17">
        <v>0</v>
      </c>
      <c r="Q27" s="20">
        <v>43.259721999999996</v>
      </c>
      <c r="R27" s="20">
        <v>-76.002778000000006</v>
      </c>
      <c r="S27" s="20" t="s">
        <v>98</v>
      </c>
      <c r="T27" s="20" t="s">
        <v>99</v>
      </c>
    </row>
    <row r="28" spans="1:20">
      <c r="A28" s="21" t="s">
        <v>297</v>
      </c>
      <c r="B28" s="22" t="s">
        <v>298</v>
      </c>
      <c r="D28" s="20">
        <v>1</v>
      </c>
      <c r="E28" s="20" t="s">
        <v>533</v>
      </c>
      <c r="F28" s="20" t="s">
        <v>534</v>
      </c>
      <c r="G28" s="20">
        <v>4</v>
      </c>
      <c r="H28" s="20" t="s">
        <v>526</v>
      </c>
      <c r="I28" s="20" t="s">
        <v>541</v>
      </c>
      <c r="J28" s="20" t="s">
        <v>511</v>
      </c>
      <c r="K28" s="17" t="s">
        <v>512</v>
      </c>
      <c r="L28" s="20">
        <v>113</v>
      </c>
      <c r="M28" s="20">
        <v>0.53</v>
      </c>
      <c r="N28" s="20">
        <v>1.39</v>
      </c>
      <c r="O28" s="20">
        <v>24.65</v>
      </c>
      <c r="P28" s="17">
        <v>20</v>
      </c>
      <c r="Q28" s="20">
        <v>42.063124000000002</v>
      </c>
      <c r="R28" s="20">
        <v>-76.150289999999998</v>
      </c>
      <c r="S28" s="20" t="s">
        <v>88</v>
      </c>
      <c r="T28" s="20" t="s">
        <v>89</v>
      </c>
    </row>
    <row r="29" spans="1:20">
      <c r="A29" s="18" t="s">
        <v>289</v>
      </c>
      <c r="B29" s="19" t="s">
        <v>290</v>
      </c>
      <c r="C29" s="17">
        <v>1</v>
      </c>
      <c r="D29" s="17">
        <v>2</v>
      </c>
      <c r="E29" s="17" t="s">
        <v>525</v>
      </c>
      <c r="F29" s="17" t="s">
        <v>508</v>
      </c>
      <c r="G29" s="17">
        <v>4</v>
      </c>
      <c r="H29" s="17" t="s">
        <v>515</v>
      </c>
      <c r="I29" s="17" t="s">
        <v>531</v>
      </c>
      <c r="J29" s="17" t="s">
        <v>528</v>
      </c>
      <c r="K29" s="17" t="s">
        <v>512</v>
      </c>
      <c r="L29" s="17">
        <v>23</v>
      </c>
      <c r="M29" s="17">
        <v>0.23</v>
      </c>
      <c r="N29" s="17">
        <v>12</v>
      </c>
      <c r="O29" s="17">
        <v>46.69</v>
      </c>
      <c r="P29" s="17">
        <v>40</v>
      </c>
      <c r="Q29" s="17">
        <v>41.840352000000003</v>
      </c>
      <c r="R29" s="17">
        <v>-76.826902000000004</v>
      </c>
      <c r="S29" s="17" t="s">
        <v>88</v>
      </c>
      <c r="T29" s="17" t="s">
        <v>89</v>
      </c>
    </row>
    <row r="30" spans="1:20">
      <c r="A30" s="18" t="s">
        <v>291</v>
      </c>
      <c r="B30" s="19" t="s">
        <v>292</v>
      </c>
      <c r="C30" s="17"/>
      <c r="D30" s="17">
        <v>2</v>
      </c>
      <c r="E30" s="17" t="s">
        <v>525</v>
      </c>
      <c r="F30" s="17" t="s">
        <v>508</v>
      </c>
      <c r="G30" s="17">
        <v>4</v>
      </c>
      <c r="H30" s="17" t="s">
        <v>526</v>
      </c>
      <c r="I30" s="17" t="s">
        <v>527</v>
      </c>
      <c r="J30" s="17" t="s">
        <v>528</v>
      </c>
      <c r="K30" s="17" t="s">
        <v>512</v>
      </c>
      <c r="L30" s="17">
        <v>76</v>
      </c>
      <c r="M30" s="17">
        <v>0.23</v>
      </c>
      <c r="N30" s="17">
        <v>13.71</v>
      </c>
      <c r="O30" s="17">
        <v>47.17</v>
      </c>
      <c r="P30" s="17">
        <v>22</v>
      </c>
      <c r="Q30" s="17">
        <v>41.991638000000002</v>
      </c>
      <c r="R30" s="17">
        <v>-76.912327000000005</v>
      </c>
      <c r="S30" s="17" t="s">
        <v>88</v>
      </c>
      <c r="T30" s="17" t="s">
        <v>89</v>
      </c>
    </row>
    <row r="31" spans="1:20">
      <c r="A31" s="18" t="s">
        <v>301</v>
      </c>
      <c r="B31" s="19" t="s">
        <v>302</v>
      </c>
      <c r="C31" s="17"/>
      <c r="D31" s="17">
        <v>2</v>
      </c>
      <c r="E31" s="17" t="s">
        <v>525</v>
      </c>
      <c r="F31" s="17" t="s">
        <v>508</v>
      </c>
      <c r="G31" s="17">
        <v>4</v>
      </c>
      <c r="H31" s="17" t="s">
        <v>526</v>
      </c>
      <c r="I31" s="17" t="s">
        <v>546</v>
      </c>
      <c r="J31" s="17" t="s">
        <v>511</v>
      </c>
      <c r="K31" s="17" t="s">
        <v>512</v>
      </c>
      <c r="L31" s="17">
        <v>125</v>
      </c>
      <c r="M31" s="17">
        <v>0.39</v>
      </c>
      <c r="N31" s="17">
        <v>7.64</v>
      </c>
      <c r="O31" s="17">
        <v>32.82</v>
      </c>
      <c r="P31" s="17">
        <v>0</v>
      </c>
      <c r="Q31" s="17">
        <v>42.2152417</v>
      </c>
      <c r="R31" s="17">
        <v>-76.039297199999993</v>
      </c>
      <c r="S31" s="17" t="s">
        <v>88</v>
      </c>
      <c r="T31" s="17" t="s">
        <v>89</v>
      </c>
    </row>
    <row r="32" spans="1:20">
      <c r="A32" s="18" t="s">
        <v>305</v>
      </c>
      <c r="B32" s="19" t="s">
        <v>306</v>
      </c>
      <c r="C32" s="17"/>
      <c r="D32" s="17">
        <v>2</v>
      </c>
      <c r="E32" s="17" t="s">
        <v>525</v>
      </c>
      <c r="F32" s="17" t="s">
        <v>508</v>
      </c>
      <c r="G32" s="17">
        <v>4</v>
      </c>
      <c r="H32" s="17" t="s">
        <v>526</v>
      </c>
      <c r="I32" s="17" t="s">
        <v>544</v>
      </c>
      <c r="J32" s="17" t="s">
        <v>511</v>
      </c>
      <c r="K32" s="17" t="s">
        <v>512</v>
      </c>
      <c r="L32" s="17">
        <v>96</v>
      </c>
      <c r="M32" s="17">
        <v>0.47</v>
      </c>
      <c r="N32" s="17">
        <v>5.25</v>
      </c>
      <c r="O32" s="17">
        <v>29.87</v>
      </c>
      <c r="P32" s="17">
        <v>0</v>
      </c>
      <c r="Q32" s="17">
        <v>42.592773999999999</v>
      </c>
      <c r="R32" s="17">
        <v>-76.105889000000005</v>
      </c>
      <c r="S32" s="17" t="s">
        <v>88</v>
      </c>
      <c r="T32" s="17" t="s">
        <v>89</v>
      </c>
    </row>
    <row r="33" spans="1:20">
      <c r="A33" s="18" t="s">
        <v>311</v>
      </c>
      <c r="B33" s="19" t="s">
        <v>312</v>
      </c>
      <c r="C33" s="17"/>
      <c r="D33" s="17">
        <v>2</v>
      </c>
      <c r="E33" s="17" t="s">
        <v>525</v>
      </c>
      <c r="F33" s="17" t="s">
        <v>508</v>
      </c>
      <c r="G33" s="17">
        <v>4</v>
      </c>
      <c r="H33" s="17" t="s">
        <v>526</v>
      </c>
      <c r="I33" s="17" t="s">
        <v>550</v>
      </c>
      <c r="J33" s="17" t="s">
        <v>511</v>
      </c>
      <c r="K33" s="17" t="s">
        <v>512</v>
      </c>
      <c r="L33" s="17">
        <v>137</v>
      </c>
      <c r="M33" s="17">
        <v>0.48</v>
      </c>
      <c r="N33" s="17">
        <v>13.97</v>
      </c>
      <c r="O33" s="17">
        <v>30.96</v>
      </c>
      <c r="P33" s="20">
        <v>0</v>
      </c>
      <c r="Q33" s="17">
        <v>42.775959999999998</v>
      </c>
      <c r="R33" s="17">
        <v>-75.502199000000005</v>
      </c>
      <c r="S33" s="17" t="s">
        <v>88</v>
      </c>
      <c r="T33" s="17" t="s">
        <v>89</v>
      </c>
    </row>
    <row r="34" spans="1:20">
      <c r="A34" s="18" t="s">
        <v>92</v>
      </c>
      <c r="B34" s="19" t="s">
        <v>93</v>
      </c>
      <c r="C34" s="17">
        <v>1</v>
      </c>
      <c r="D34" s="17">
        <v>4</v>
      </c>
      <c r="E34" s="17" t="s">
        <v>522</v>
      </c>
      <c r="F34" s="17" t="s">
        <v>523</v>
      </c>
      <c r="G34" s="17">
        <v>4</v>
      </c>
      <c r="H34" s="17" t="s">
        <v>515</v>
      </c>
      <c r="I34" s="17" t="s">
        <v>556</v>
      </c>
      <c r="J34" s="17" t="s">
        <v>511</v>
      </c>
      <c r="K34" s="17" t="s">
        <v>512</v>
      </c>
      <c r="L34" s="17">
        <v>42</v>
      </c>
      <c r="M34" s="17">
        <v>1.77</v>
      </c>
      <c r="N34" s="17">
        <v>6.71</v>
      </c>
      <c r="O34" s="17">
        <v>30.44</v>
      </c>
      <c r="P34" s="20">
        <v>0</v>
      </c>
      <c r="Q34" s="17">
        <v>42.371389000000001</v>
      </c>
      <c r="R34" s="17">
        <v>-74.668888999999993</v>
      </c>
      <c r="S34" s="17" t="s">
        <v>82</v>
      </c>
      <c r="T34" s="17" t="s">
        <v>83</v>
      </c>
    </row>
    <row r="35" spans="1:20">
      <c r="A35" s="18" t="s">
        <v>327</v>
      </c>
      <c r="B35" s="19" t="s">
        <v>328</v>
      </c>
      <c r="C35" s="17"/>
      <c r="D35" s="17">
        <v>4</v>
      </c>
      <c r="E35" s="17" t="s">
        <v>572</v>
      </c>
      <c r="F35" s="17" t="s">
        <v>523</v>
      </c>
      <c r="G35" s="17">
        <v>4</v>
      </c>
      <c r="H35" s="17" t="s">
        <v>509</v>
      </c>
      <c r="I35" s="17" t="s">
        <v>578</v>
      </c>
      <c r="J35" s="17" t="s">
        <v>511</v>
      </c>
      <c r="K35" s="17" t="s">
        <v>512</v>
      </c>
      <c r="L35" s="17">
        <v>105.0579</v>
      </c>
      <c r="M35" s="17">
        <v>7.78</v>
      </c>
      <c r="N35" s="17">
        <v>0.05</v>
      </c>
      <c r="O35" s="17">
        <v>1.72</v>
      </c>
      <c r="P35" s="20">
        <v>0</v>
      </c>
      <c r="Q35" s="17">
        <v>41.333060000000003</v>
      </c>
      <c r="R35" s="17">
        <v>-73.87473</v>
      </c>
      <c r="S35" s="17" t="s">
        <v>82</v>
      </c>
      <c r="T35" s="17" t="s">
        <v>83</v>
      </c>
    </row>
    <row r="36" spans="1:20">
      <c r="A36" s="18" t="s">
        <v>339</v>
      </c>
      <c r="B36" s="19" t="s">
        <v>340</v>
      </c>
      <c r="C36" s="17"/>
      <c r="D36" s="17">
        <v>4</v>
      </c>
      <c r="E36" s="17" t="s">
        <v>572</v>
      </c>
      <c r="F36" s="17" t="s">
        <v>523</v>
      </c>
      <c r="G36" s="17">
        <v>4</v>
      </c>
      <c r="H36" s="17" t="s">
        <v>509</v>
      </c>
      <c r="I36" s="17" t="s">
        <v>573</v>
      </c>
      <c r="J36" s="17" t="s">
        <v>511</v>
      </c>
      <c r="K36" s="17" t="s">
        <v>512</v>
      </c>
      <c r="L36" s="17">
        <v>48.743099999999998</v>
      </c>
      <c r="M36" s="17">
        <v>3.93</v>
      </c>
      <c r="N36" s="17">
        <v>0.56999999999999995</v>
      </c>
      <c r="O36" s="17">
        <v>12.32</v>
      </c>
      <c r="P36" s="20">
        <v>0</v>
      </c>
      <c r="Q36" s="17">
        <v>41.790559999999999</v>
      </c>
      <c r="R36" s="17">
        <v>-73.93083</v>
      </c>
      <c r="S36" s="17" t="s">
        <v>98</v>
      </c>
      <c r="T36" s="17" t="s">
        <v>99</v>
      </c>
    </row>
    <row r="37" spans="1:20">
      <c r="A37" s="18" t="s">
        <v>341</v>
      </c>
      <c r="B37" s="19" t="s">
        <v>342</v>
      </c>
      <c r="C37" s="17"/>
      <c r="D37" s="17">
        <v>4</v>
      </c>
      <c r="E37" s="17" t="s">
        <v>569</v>
      </c>
      <c r="F37" s="17" t="s">
        <v>523</v>
      </c>
      <c r="G37" s="17">
        <v>4</v>
      </c>
      <c r="H37" s="17" t="s">
        <v>509</v>
      </c>
      <c r="I37" s="27" t="s">
        <v>655</v>
      </c>
      <c r="J37" s="17" t="s">
        <v>511</v>
      </c>
      <c r="K37" s="17" t="s">
        <v>512</v>
      </c>
      <c r="L37" s="17">
        <v>87.377399999999994</v>
      </c>
      <c r="M37" s="17">
        <v>2.1800000000000002</v>
      </c>
      <c r="N37" s="17">
        <v>3.99</v>
      </c>
      <c r="O37" s="17">
        <v>8.06</v>
      </c>
      <c r="P37" s="20">
        <v>0</v>
      </c>
      <c r="Q37" s="17">
        <v>41.818049999999999</v>
      </c>
      <c r="R37" s="17">
        <v>-73.964449999999999</v>
      </c>
      <c r="S37" s="17" t="s">
        <v>98</v>
      </c>
      <c r="T37" s="17" t="s">
        <v>99</v>
      </c>
    </row>
    <row r="38" spans="1:20">
      <c r="A38" s="18" t="s">
        <v>123</v>
      </c>
      <c r="B38" s="19" t="s">
        <v>124</v>
      </c>
      <c r="C38" s="17">
        <v>1</v>
      </c>
      <c r="D38" s="17">
        <v>4</v>
      </c>
      <c r="E38" s="17" t="s">
        <v>596</v>
      </c>
      <c r="F38" s="17" t="s">
        <v>523</v>
      </c>
      <c r="G38" s="17">
        <v>9</v>
      </c>
      <c r="H38" s="17" t="s">
        <v>515</v>
      </c>
      <c r="I38" s="17" t="s">
        <v>597</v>
      </c>
      <c r="J38" s="17" t="s">
        <v>594</v>
      </c>
      <c r="K38" s="17" t="s">
        <v>561</v>
      </c>
      <c r="L38" s="17">
        <v>78</v>
      </c>
      <c r="M38" s="17">
        <v>9.19</v>
      </c>
      <c r="N38" s="17">
        <v>0.05</v>
      </c>
      <c r="O38" s="17">
        <v>1.59</v>
      </c>
      <c r="P38" s="20">
        <v>0</v>
      </c>
      <c r="Q38" s="17">
        <v>41.163767</v>
      </c>
      <c r="R38" s="17">
        <v>-73.419544000000002</v>
      </c>
      <c r="S38" s="17" t="s">
        <v>105</v>
      </c>
      <c r="T38" s="17" t="s">
        <v>106</v>
      </c>
    </row>
    <row r="39" spans="1:20">
      <c r="A39" s="21" t="s">
        <v>251</v>
      </c>
      <c r="B39" s="22" t="s">
        <v>252</v>
      </c>
      <c r="C39" s="20">
        <v>1</v>
      </c>
      <c r="D39" s="20">
        <v>4</v>
      </c>
      <c r="E39" s="20" t="s">
        <v>572</v>
      </c>
      <c r="F39" s="20" t="s">
        <v>523</v>
      </c>
      <c r="G39" s="17">
        <v>9</v>
      </c>
      <c r="H39" s="20" t="s">
        <v>515</v>
      </c>
      <c r="I39" s="20" t="s">
        <v>603</v>
      </c>
      <c r="J39" s="20" t="s">
        <v>604</v>
      </c>
      <c r="K39" s="17" t="s">
        <v>561</v>
      </c>
      <c r="L39" s="20">
        <v>111</v>
      </c>
      <c r="M39" s="20">
        <v>1.82</v>
      </c>
      <c r="N39" s="20">
        <v>0.84</v>
      </c>
      <c r="O39" s="20">
        <v>11.42</v>
      </c>
      <c r="P39" s="20">
        <v>0</v>
      </c>
      <c r="Q39" s="20">
        <v>42.708970000000001</v>
      </c>
      <c r="R39" s="20">
        <v>-73.196772999999993</v>
      </c>
      <c r="S39" s="20" t="s">
        <v>82</v>
      </c>
      <c r="T39" s="20" t="s">
        <v>83</v>
      </c>
    </row>
    <row r="40" spans="1:20">
      <c r="A40" s="21" t="s">
        <v>377</v>
      </c>
      <c r="B40" s="22" t="s">
        <v>378</v>
      </c>
      <c r="D40" s="20">
        <v>5</v>
      </c>
      <c r="E40" s="20" t="s">
        <v>592</v>
      </c>
      <c r="F40" s="20" t="s">
        <v>514</v>
      </c>
      <c r="G40" s="17">
        <v>9</v>
      </c>
      <c r="H40" s="20" t="s">
        <v>515</v>
      </c>
      <c r="I40" s="20" t="s">
        <v>632</v>
      </c>
      <c r="J40" s="20" t="s">
        <v>604</v>
      </c>
      <c r="K40" s="20" t="s">
        <v>561</v>
      </c>
      <c r="L40" s="20">
        <v>52</v>
      </c>
      <c r="M40" s="20">
        <v>14.61</v>
      </c>
      <c r="N40" s="20">
        <v>0.17</v>
      </c>
      <c r="O40" s="20">
        <v>5.32</v>
      </c>
      <c r="P40" s="20">
        <v>0</v>
      </c>
      <c r="Q40" s="20">
        <v>42.459444439999999</v>
      </c>
      <c r="R40" s="20">
        <v>-71.44277778</v>
      </c>
      <c r="S40" s="20" t="s">
        <v>105</v>
      </c>
      <c r="T40" s="20" t="s">
        <v>106</v>
      </c>
    </row>
    <row r="41" spans="1:20">
      <c r="A41" s="21" t="s">
        <v>349</v>
      </c>
      <c r="B41" s="22" t="s">
        <v>350</v>
      </c>
      <c r="D41" s="20">
        <v>5</v>
      </c>
      <c r="E41" s="20" t="s">
        <v>592</v>
      </c>
      <c r="F41" s="20" t="s">
        <v>514</v>
      </c>
      <c r="G41" s="17">
        <v>9</v>
      </c>
      <c r="H41" s="20" t="s">
        <v>515</v>
      </c>
      <c r="I41" s="20" t="s">
        <v>630</v>
      </c>
      <c r="J41" s="20" t="s">
        <v>604</v>
      </c>
      <c r="K41" s="20" t="s">
        <v>561</v>
      </c>
      <c r="L41" s="20">
        <v>75</v>
      </c>
      <c r="M41" s="20">
        <v>14.85</v>
      </c>
      <c r="N41" s="20">
        <v>0.5</v>
      </c>
      <c r="O41" s="20">
        <v>6.58</v>
      </c>
      <c r="P41" s="20">
        <v>0</v>
      </c>
      <c r="Q41" s="20">
        <v>42.040833300000003</v>
      </c>
      <c r="R41" s="20">
        <v>-71.515555599999999</v>
      </c>
      <c r="S41" s="20" t="s">
        <v>105</v>
      </c>
      <c r="T41" s="20" t="s">
        <v>106</v>
      </c>
    </row>
    <row r="42" spans="1:20">
      <c r="A42" s="21" t="s">
        <v>149</v>
      </c>
      <c r="B42" s="22" t="s">
        <v>150</v>
      </c>
      <c r="C42" s="20">
        <v>1</v>
      </c>
      <c r="D42" s="20">
        <v>5</v>
      </c>
      <c r="E42" s="20" t="s">
        <v>592</v>
      </c>
      <c r="F42" s="20" t="s">
        <v>514</v>
      </c>
      <c r="G42" s="17">
        <v>9</v>
      </c>
      <c r="H42" s="20" t="s">
        <v>515</v>
      </c>
      <c r="I42" s="20" t="s">
        <v>606</v>
      </c>
      <c r="J42" s="20" t="s">
        <v>594</v>
      </c>
      <c r="K42" s="20" t="s">
        <v>561</v>
      </c>
      <c r="L42" s="20">
        <v>67</v>
      </c>
      <c r="M42" s="20">
        <v>18.37</v>
      </c>
      <c r="N42" s="20">
        <v>0.03</v>
      </c>
      <c r="O42" s="20">
        <v>1.68</v>
      </c>
      <c r="P42" s="20">
        <v>0</v>
      </c>
      <c r="Q42" s="20">
        <v>41.420414000000001</v>
      </c>
      <c r="R42" s="20">
        <v>-72.902658000000002</v>
      </c>
      <c r="S42" s="20" t="s">
        <v>105</v>
      </c>
      <c r="T42" s="20" t="s">
        <v>106</v>
      </c>
    </row>
    <row r="43" spans="1:20">
      <c r="A43" s="21" t="s">
        <v>146</v>
      </c>
      <c r="B43" s="22" t="s">
        <v>147</v>
      </c>
      <c r="C43" s="20">
        <v>1</v>
      </c>
      <c r="D43" s="20">
        <v>5</v>
      </c>
      <c r="E43" s="20" t="s">
        <v>592</v>
      </c>
      <c r="F43" s="20" t="s">
        <v>514</v>
      </c>
      <c r="G43" s="17">
        <v>9</v>
      </c>
      <c r="H43" s="20" t="s">
        <v>515</v>
      </c>
      <c r="I43" s="20" t="s">
        <v>599</v>
      </c>
      <c r="J43" s="20" t="s">
        <v>594</v>
      </c>
      <c r="K43" s="20" t="s">
        <v>561</v>
      </c>
      <c r="L43" s="20">
        <v>65</v>
      </c>
      <c r="M43" s="20">
        <v>11.97</v>
      </c>
      <c r="N43" s="20">
        <v>0.21</v>
      </c>
      <c r="O43" s="20">
        <v>8.98</v>
      </c>
      <c r="P43" s="20">
        <v>0</v>
      </c>
      <c r="Q43" s="20">
        <v>41.419249999999998</v>
      </c>
      <c r="R43" s="20">
        <v>-73.2821</v>
      </c>
      <c r="S43" s="20" t="s">
        <v>105</v>
      </c>
      <c r="T43" s="20" t="s">
        <v>106</v>
      </c>
    </row>
    <row r="44" spans="1:20">
      <c r="A44" s="21" t="s">
        <v>128</v>
      </c>
      <c r="B44" s="22" t="s">
        <v>129</v>
      </c>
      <c r="C44" s="20">
        <v>1</v>
      </c>
      <c r="D44" s="20">
        <v>5</v>
      </c>
      <c r="E44" s="20" t="s">
        <v>592</v>
      </c>
      <c r="F44" s="20" t="s">
        <v>514</v>
      </c>
      <c r="G44" s="17">
        <v>9</v>
      </c>
      <c r="H44" s="20" t="s">
        <v>515</v>
      </c>
      <c r="I44" s="20" t="s">
        <v>600</v>
      </c>
      <c r="J44" s="20" t="s">
        <v>594</v>
      </c>
      <c r="K44" s="20" t="s">
        <v>561</v>
      </c>
      <c r="L44" s="20">
        <v>75</v>
      </c>
      <c r="M44" s="20">
        <v>12.36</v>
      </c>
      <c r="N44" s="20">
        <v>0.06</v>
      </c>
      <c r="O44" s="20">
        <v>4.0999999999999996</v>
      </c>
      <c r="P44" s="20">
        <v>0</v>
      </c>
      <c r="Q44" s="20">
        <v>41.165475000000001</v>
      </c>
      <c r="R44" s="20">
        <v>-73.270008000000004</v>
      </c>
      <c r="S44" s="20" t="s">
        <v>105</v>
      </c>
      <c r="T44" s="20" t="s">
        <v>106</v>
      </c>
    </row>
    <row r="45" spans="1:20">
      <c r="A45" s="21" t="s">
        <v>118</v>
      </c>
      <c r="B45" s="22" t="s">
        <v>119</v>
      </c>
      <c r="C45" s="20">
        <v>1</v>
      </c>
      <c r="D45" s="20">
        <v>5</v>
      </c>
      <c r="E45" s="20" t="s">
        <v>592</v>
      </c>
      <c r="F45" s="20" t="s">
        <v>514</v>
      </c>
      <c r="G45" s="17">
        <v>9</v>
      </c>
      <c r="H45" s="20" t="s">
        <v>515</v>
      </c>
      <c r="I45" s="20" t="s">
        <v>593</v>
      </c>
      <c r="J45" s="20" t="s">
        <v>594</v>
      </c>
      <c r="K45" s="20" t="s">
        <v>561</v>
      </c>
      <c r="L45" s="20">
        <v>94</v>
      </c>
      <c r="M45" s="20">
        <v>15.89</v>
      </c>
      <c r="N45" s="20">
        <v>0</v>
      </c>
      <c r="O45" s="20">
        <v>0.78</v>
      </c>
      <c r="P45" s="20">
        <v>0</v>
      </c>
      <c r="Q45" s="20">
        <v>41.066110999999999</v>
      </c>
      <c r="R45" s="20">
        <v>-73.549272000000002</v>
      </c>
      <c r="S45" s="20" t="s">
        <v>105</v>
      </c>
      <c r="T45" s="20" t="s">
        <v>106</v>
      </c>
    </row>
    <row r="46" spans="1:20">
      <c r="A46" s="21" t="s">
        <v>371</v>
      </c>
      <c r="B46" s="22" t="s">
        <v>372</v>
      </c>
      <c r="D46" s="20">
        <v>6</v>
      </c>
      <c r="E46" s="20" t="s">
        <v>607</v>
      </c>
      <c r="F46" s="20" t="s">
        <v>514</v>
      </c>
      <c r="G46" s="17">
        <v>9</v>
      </c>
      <c r="H46" s="20" t="s">
        <v>515</v>
      </c>
      <c r="I46" s="20" t="s">
        <v>627</v>
      </c>
      <c r="J46" s="20" t="s">
        <v>604</v>
      </c>
      <c r="K46" s="20" t="s">
        <v>561</v>
      </c>
      <c r="L46" s="20">
        <v>78</v>
      </c>
      <c r="M46" s="20">
        <v>33.299999999999997</v>
      </c>
      <c r="N46" s="20">
        <v>0.26</v>
      </c>
      <c r="O46" s="20">
        <v>2.63</v>
      </c>
      <c r="P46" s="20">
        <v>0</v>
      </c>
      <c r="Q46" s="20">
        <v>42.329444440000003</v>
      </c>
      <c r="R46" s="20">
        <v>-71.63</v>
      </c>
      <c r="S46" s="20" t="s">
        <v>105</v>
      </c>
      <c r="T46" s="20" t="s">
        <v>106</v>
      </c>
    </row>
    <row r="47" spans="1:20">
      <c r="A47" s="21" t="s">
        <v>224</v>
      </c>
      <c r="B47" s="22" t="s">
        <v>225</v>
      </c>
      <c r="C47" s="20">
        <v>1</v>
      </c>
      <c r="D47" s="20">
        <v>6</v>
      </c>
      <c r="E47" s="20" t="s">
        <v>607</v>
      </c>
      <c r="F47" s="20" t="s">
        <v>514</v>
      </c>
      <c r="G47" s="17">
        <v>9</v>
      </c>
      <c r="H47" s="20" t="s">
        <v>515</v>
      </c>
      <c r="I47" s="20" t="s">
        <v>634</v>
      </c>
      <c r="J47" s="20" t="s">
        <v>604</v>
      </c>
      <c r="K47" s="20" t="s">
        <v>561</v>
      </c>
      <c r="L47" s="20">
        <v>169</v>
      </c>
      <c r="M47" s="20">
        <v>32.619999999999997</v>
      </c>
      <c r="N47" s="20">
        <v>0.25</v>
      </c>
      <c r="O47" s="20">
        <v>2.37</v>
      </c>
      <c r="P47" s="20">
        <v>0</v>
      </c>
      <c r="Q47" s="20">
        <v>42.13982</v>
      </c>
      <c r="R47" s="20">
        <v>-71.389503000000005</v>
      </c>
      <c r="S47" s="20" t="s">
        <v>105</v>
      </c>
      <c r="T47" s="20" t="s">
        <v>106</v>
      </c>
    </row>
    <row r="48" spans="1:20">
      <c r="A48" s="21" t="s">
        <v>205</v>
      </c>
      <c r="B48" s="22" t="s">
        <v>206</v>
      </c>
      <c r="C48" s="20">
        <v>1</v>
      </c>
      <c r="D48" s="20">
        <v>6</v>
      </c>
      <c r="E48" s="20" t="s">
        <v>607</v>
      </c>
      <c r="F48" s="20" t="s">
        <v>514</v>
      </c>
      <c r="G48" s="17">
        <v>9</v>
      </c>
      <c r="H48" s="20" t="s">
        <v>515</v>
      </c>
      <c r="I48" s="20" t="s">
        <v>639</v>
      </c>
      <c r="J48" s="20" t="s">
        <v>604</v>
      </c>
      <c r="K48" s="20" t="s">
        <v>561</v>
      </c>
      <c r="L48" s="20">
        <v>113</v>
      </c>
      <c r="M48" s="20">
        <v>21.95</v>
      </c>
      <c r="N48" s="20">
        <v>0.28999999999999998</v>
      </c>
      <c r="O48" s="20">
        <v>2.5099999999999998</v>
      </c>
      <c r="P48" s="20">
        <v>0</v>
      </c>
      <c r="Q48" s="20">
        <v>41.947600000000001</v>
      </c>
      <c r="R48" s="20">
        <v>-71.176715999999999</v>
      </c>
      <c r="S48" s="20" t="s">
        <v>105</v>
      </c>
      <c r="T48" s="20" t="s">
        <v>106</v>
      </c>
    </row>
    <row r="49" spans="1:20">
      <c r="A49" s="21" t="s">
        <v>195</v>
      </c>
      <c r="B49" s="22" t="s">
        <v>196</v>
      </c>
      <c r="C49" s="20">
        <v>1</v>
      </c>
      <c r="D49" s="20">
        <v>6</v>
      </c>
      <c r="E49" s="20" t="s">
        <v>607</v>
      </c>
      <c r="F49" s="20" t="s">
        <v>514</v>
      </c>
      <c r="G49" s="17">
        <v>9</v>
      </c>
      <c r="H49" s="20" t="s">
        <v>515</v>
      </c>
      <c r="I49" s="20" t="s">
        <v>631</v>
      </c>
      <c r="J49" s="20" t="s">
        <v>626</v>
      </c>
      <c r="K49" s="20" t="s">
        <v>561</v>
      </c>
      <c r="L49" s="20">
        <v>100</v>
      </c>
      <c r="M49" s="20">
        <v>22.15</v>
      </c>
      <c r="N49" s="20">
        <v>0.41</v>
      </c>
      <c r="O49" s="20">
        <v>4.13</v>
      </c>
      <c r="P49" s="20">
        <v>0</v>
      </c>
      <c r="Q49" s="20">
        <v>41.858988400000001</v>
      </c>
      <c r="R49" s="20">
        <v>-71.487282300000004</v>
      </c>
      <c r="S49" s="20" t="s">
        <v>105</v>
      </c>
      <c r="T49" s="20" t="s">
        <v>106</v>
      </c>
    </row>
    <row r="50" spans="1:20">
      <c r="A50" s="21" t="s">
        <v>164</v>
      </c>
      <c r="B50" s="22" t="s">
        <v>165</v>
      </c>
      <c r="D50" s="20">
        <v>6</v>
      </c>
      <c r="E50" s="20" t="s">
        <v>607</v>
      </c>
      <c r="F50" s="20" t="s">
        <v>514</v>
      </c>
      <c r="G50" s="17">
        <v>9</v>
      </c>
      <c r="H50" s="20" t="s">
        <v>515</v>
      </c>
      <c r="I50" s="20" t="s">
        <v>608</v>
      </c>
      <c r="J50" s="20" t="s">
        <v>594</v>
      </c>
      <c r="K50" s="20" t="s">
        <v>561</v>
      </c>
      <c r="L50" s="20">
        <v>128</v>
      </c>
      <c r="M50" s="20">
        <v>28.81</v>
      </c>
      <c r="N50" s="20">
        <v>0.15</v>
      </c>
      <c r="O50" s="20">
        <v>4.6399999999999997</v>
      </c>
      <c r="P50" s="20">
        <v>0</v>
      </c>
      <c r="Q50" s="20">
        <v>41.673153999999997</v>
      </c>
      <c r="R50" s="20">
        <v>-72.900657379999998</v>
      </c>
      <c r="S50" s="20" t="s">
        <v>105</v>
      </c>
      <c r="T50" s="20" t="s">
        <v>106</v>
      </c>
    </row>
    <row r="51" spans="1:20">
      <c r="A51" s="21" t="s">
        <v>176</v>
      </c>
      <c r="B51" s="22" t="s">
        <v>177</v>
      </c>
      <c r="C51" s="20">
        <v>1</v>
      </c>
      <c r="D51" s="20">
        <v>6</v>
      </c>
      <c r="E51" s="20" t="s">
        <v>612</v>
      </c>
      <c r="F51" s="20" t="s">
        <v>514</v>
      </c>
      <c r="G51" s="17">
        <v>9</v>
      </c>
      <c r="H51" s="20" t="s">
        <v>515</v>
      </c>
      <c r="I51" s="20" t="s">
        <v>613</v>
      </c>
      <c r="J51" s="20" t="s">
        <v>594</v>
      </c>
      <c r="K51" s="20" t="s">
        <v>561</v>
      </c>
      <c r="L51" s="20">
        <v>192</v>
      </c>
      <c r="M51" s="20">
        <v>29.51</v>
      </c>
      <c r="N51" s="20">
        <v>1.78</v>
      </c>
      <c r="O51" s="20">
        <v>6.49</v>
      </c>
      <c r="P51" s="20">
        <v>0</v>
      </c>
      <c r="Q51" s="20">
        <v>41.783155000000001</v>
      </c>
      <c r="R51" s="20">
        <v>-72.587311</v>
      </c>
      <c r="S51" s="20" t="s">
        <v>105</v>
      </c>
      <c r="T51" s="20" t="s">
        <v>106</v>
      </c>
    </row>
    <row r="52" spans="1:20">
      <c r="A52" s="21" t="s">
        <v>273</v>
      </c>
      <c r="B52" s="22" t="s">
        <v>274</v>
      </c>
      <c r="C52" s="20">
        <v>1</v>
      </c>
      <c r="D52" s="20">
        <v>6</v>
      </c>
      <c r="E52" s="20" t="s">
        <v>607</v>
      </c>
      <c r="F52" s="20" t="s">
        <v>514</v>
      </c>
      <c r="G52" s="17">
        <v>9</v>
      </c>
      <c r="H52" s="20" t="s">
        <v>515</v>
      </c>
      <c r="I52" s="20" t="s">
        <v>635</v>
      </c>
      <c r="J52" s="20" t="s">
        <v>619</v>
      </c>
      <c r="K52" s="20" t="s">
        <v>561</v>
      </c>
      <c r="L52" s="20">
        <v>125</v>
      </c>
      <c r="M52" s="20">
        <v>28.92</v>
      </c>
      <c r="N52" s="20">
        <v>0.49</v>
      </c>
      <c r="O52" s="20">
        <v>5.0199999999999996</v>
      </c>
      <c r="P52" s="20">
        <v>0</v>
      </c>
      <c r="Q52" s="20">
        <v>42.782865999999999</v>
      </c>
      <c r="R52" s="20">
        <v>-71.353673999999998</v>
      </c>
      <c r="S52" s="20" t="s">
        <v>105</v>
      </c>
      <c r="T52" s="20" t="s">
        <v>106</v>
      </c>
    </row>
    <row r="53" spans="1:20">
      <c r="A53" s="21" t="s">
        <v>269</v>
      </c>
      <c r="B53" s="22" t="s">
        <v>270</v>
      </c>
      <c r="C53" s="20">
        <v>1</v>
      </c>
      <c r="D53" s="20">
        <v>7</v>
      </c>
      <c r="E53" s="20" t="s">
        <v>609</v>
      </c>
      <c r="F53" s="20" t="s">
        <v>514</v>
      </c>
      <c r="G53" s="17">
        <v>9</v>
      </c>
      <c r="H53" s="20" t="s">
        <v>515</v>
      </c>
      <c r="I53" s="20" t="s">
        <v>641</v>
      </c>
      <c r="J53" s="20" t="s">
        <v>604</v>
      </c>
      <c r="K53" s="20" t="s">
        <v>561</v>
      </c>
      <c r="L53" s="20">
        <v>121</v>
      </c>
      <c r="M53" s="20">
        <v>39.15</v>
      </c>
      <c r="N53" s="20">
        <v>0</v>
      </c>
      <c r="O53" s="20">
        <v>0.68</v>
      </c>
      <c r="P53" s="20">
        <v>0</v>
      </c>
      <c r="Q53" s="20">
        <v>42.569538999999999</v>
      </c>
      <c r="R53" s="20">
        <v>-71.026996999999994</v>
      </c>
      <c r="S53" s="20" t="s">
        <v>105</v>
      </c>
      <c r="T53" s="20" t="s">
        <v>106</v>
      </c>
    </row>
    <row r="54" spans="1:20">
      <c r="A54" s="21" t="s">
        <v>229</v>
      </c>
      <c r="B54" s="22" t="s">
        <v>230</v>
      </c>
      <c r="C54" s="20">
        <v>1</v>
      </c>
      <c r="D54" s="20">
        <v>7</v>
      </c>
      <c r="E54" s="20" t="s">
        <v>609</v>
      </c>
      <c r="F54" s="20" t="s">
        <v>514</v>
      </c>
      <c r="G54" s="17">
        <v>9</v>
      </c>
      <c r="H54" s="20" t="s">
        <v>515</v>
      </c>
      <c r="I54" s="20" t="s">
        <v>637</v>
      </c>
      <c r="J54" s="20" t="s">
        <v>604</v>
      </c>
      <c r="K54" s="20" t="s">
        <v>561</v>
      </c>
      <c r="L54" s="20">
        <v>98</v>
      </c>
      <c r="M54" s="20">
        <v>37.51</v>
      </c>
      <c r="N54" s="20">
        <v>0.17</v>
      </c>
      <c r="O54" s="20">
        <v>1.94</v>
      </c>
      <c r="P54" s="20">
        <v>0</v>
      </c>
      <c r="Q54" s="20">
        <v>42.177599000000001</v>
      </c>
      <c r="R54" s="20">
        <v>-71.200885999999997</v>
      </c>
      <c r="S54" s="20" t="s">
        <v>105</v>
      </c>
      <c r="T54" s="20" t="s">
        <v>106</v>
      </c>
    </row>
    <row r="55" spans="1:20">
      <c r="A55" s="21" t="s">
        <v>240</v>
      </c>
      <c r="B55" s="22" t="s">
        <v>241</v>
      </c>
      <c r="C55" s="20">
        <v>1</v>
      </c>
      <c r="D55" s="20">
        <v>7</v>
      </c>
      <c r="E55" s="20" t="s">
        <v>609</v>
      </c>
      <c r="F55" s="20" t="s">
        <v>514</v>
      </c>
      <c r="G55" s="17">
        <v>9</v>
      </c>
      <c r="H55" s="20" t="s">
        <v>515</v>
      </c>
      <c r="I55" s="20" t="s">
        <v>643</v>
      </c>
      <c r="J55" s="20" t="s">
        <v>604</v>
      </c>
      <c r="K55" s="20" t="s">
        <v>561</v>
      </c>
      <c r="L55" s="20">
        <v>74</v>
      </c>
      <c r="M55" s="20">
        <v>49.56</v>
      </c>
      <c r="N55" s="20">
        <v>7.0000000000000007E-2</v>
      </c>
      <c r="O55" s="20">
        <v>0.77</v>
      </c>
      <c r="P55" s="20">
        <v>0</v>
      </c>
      <c r="Q55" s="20">
        <v>42.220933000000002</v>
      </c>
      <c r="R55" s="20">
        <v>-70.978103000000004</v>
      </c>
      <c r="S55" s="20" t="s">
        <v>105</v>
      </c>
      <c r="T55" s="20" t="s">
        <v>106</v>
      </c>
    </row>
    <row r="56" spans="1:20">
      <c r="A56" s="21" t="s">
        <v>156</v>
      </c>
      <c r="B56" s="22" t="s">
        <v>157</v>
      </c>
      <c r="C56" s="20">
        <v>1</v>
      </c>
      <c r="D56" s="20">
        <v>7</v>
      </c>
      <c r="E56" s="20" t="s">
        <v>609</v>
      </c>
      <c r="F56" s="20" t="s">
        <v>514</v>
      </c>
      <c r="G56" s="17">
        <v>9</v>
      </c>
      <c r="H56" s="20" t="s">
        <v>515</v>
      </c>
      <c r="I56" s="20" t="s">
        <v>610</v>
      </c>
      <c r="J56" s="20" t="s">
        <v>594</v>
      </c>
      <c r="K56" s="20" t="s">
        <v>561</v>
      </c>
      <c r="L56" s="20">
        <v>52</v>
      </c>
      <c r="M56" s="20">
        <v>47.3</v>
      </c>
      <c r="N56" s="20">
        <v>0</v>
      </c>
      <c r="O56" s="20">
        <v>0.7</v>
      </c>
      <c r="P56" s="20">
        <v>0</v>
      </c>
      <c r="Q56" s="20">
        <v>41.603471999999996</v>
      </c>
      <c r="R56" s="20">
        <v>-72.883200000000002</v>
      </c>
      <c r="S56" s="20" t="s">
        <v>105</v>
      </c>
      <c r="T56" s="20" t="s">
        <v>106</v>
      </c>
    </row>
    <row r="57" spans="1:20">
      <c r="A57" s="21" t="s">
        <v>264</v>
      </c>
      <c r="B57" s="22" t="s">
        <v>265</v>
      </c>
      <c r="C57" s="20">
        <v>1</v>
      </c>
      <c r="D57" s="20">
        <v>8</v>
      </c>
      <c r="E57" s="20" t="s">
        <v>601</v>
      </c>
      <c r="F57" s="20" t="s">
        <v>514</v>
      </c>
      <c r="G57" s="17">
        <v>9</v>
      </c>
      <c r="H57" s="20" t="s">
        <v>515</v>
      </c>
      <c r="I57" s="20" t="s">
        <v>636</v>
      </c>
      <c r="J57" s="20" t="s">
        <v>604</v>
      </c>
      <c r="K57" s="20" t="s">
        <v>561</v>
      </c>
      <c r="L57" s="20">
        <v>80</v>
      </c>
      <c r="M57" s="20">
        <v>50.69</v>
      </c>
      <c r="N57" s="20">
        <v>7.0000000000000007E-2</v>
      </c>
      <c r="O57" s="20">
        <v>0.75</v>
      </c>
      <c r="P57" s="20">
        <v>0</v>
      </c>
      <c r="Q57" s="20">
        <v>42.568148999999998</v>
      </c>
      <c r="R57" s="20">
        <v>-71.214778999999993</v>
      </c>
      <c r="S57" s="20" t="s">
        <v>105</v>
      </c>
      <c r="T57" s="20" t="s">
        <v>106</v>
      </c>
    </row>
    <row r="58" spans="1:20">
      <c r="A58" s="21" t="s">
        <v>260</v>
      </c>
      <c r="B58" s="22" t="s">
        <v>261</v>
      </c>
      <c r="C58" s="20">
        <v>1</v>
      </c>
      <c r="D58" s="20">
        <v>8</v>
      </c>
      <c r="E58" s="20" t="s">
        <v>601</v>
      </c>
      <c r="F58" s="20" t="s">
        <v>514</v>
      </c>
      <c r="G58" s="17">
        <v>9</v>
      </c>
      <c r="H58" s="20" t="s">
        <v>515</v>
      </c>
      <c r="I58" s="20" t="s">
        <v>642</v>
      </c>
      <c r="J58" s="20" t="s">
        <v>604</v>
      </c>
      <c r="K58" s="20" t="s">
        <v>561</v>
      </c>
      <c r="L58" s="20">
        <v>65</v>
      </c>
      <c r="M58" s="20">
        <v>54.64</v>
      </c>
      <c r="N58" s="20">
        <v>0.02</v>
      </c>
      <c r="O58" s="20">
        <v>0.25</v>
      </c>
      <c r="P58" s="20">
        <v>0</v>
      </c>
      <c r="Q58" s="20">
        <v>42.469540000000002</v>
      </c>
      <c r="R58" s="20">
        <v>-71.006995000000003</v>
      </c>
      <c r="S58" s="20" t="s">
        <v>105</v>
      </c>
      <c r="T58" s="20" t="s">
        <v>106</v>
      </c>
    </row>
    <row r="59" spans="1:20">
      <c r="A59" s="21" t="s">
        <v>236</v>
      </c>
      <c r="B59" s="22" t="s">
        <v>237</v>
      </c>
      <c r="C59" s="20">
        <v>1</v>
      </c>
      <c r="D59" s="20">
        <v>8</v>
      </c>
      <c r="E59" s="20" t="s">
        <v>601</v>
      </c>
      <c r="F59" s="20" t="s">
        <v>514</v>
      </c>
      <c r="G59" s="17">
        <v>9</v>
      </c>
      <c r="H59" s="20" t="s">
        <v>515</v>
      </c>
      <c r="I59" s="20" t="s">
        <v>644</v>
      </c>
      <c r="J59" s="20" t="s">
        <v>604</v>
      </c>
      <c r="K59" s="20" t="s">
        <v>561</v>
      </c>
      <c r="L59" s="20">
        <v>12</v>
      </c>
      <c r="M59" s="20">
        <v>52.14</v>
      </c>
      <c r="N59" s="20">
        <v>0</v>
      </c>
      <c r="O59" s="20">
        <v>0</v>
      </c>
      <c r="P59" s="20">
        <v>0</v>
      </c>
      <c r="Q59" s="20">
        <v>42.190378000000003</v>
      </c>
      <c r="R59" s="20">
        <v>-70.944767999999996</v>
      </c>
      <c r="S59" s="20" t="s">
        <v>105</v>
      </c>
      <c r="T59" s="20" t="s">
        <v>106</v>
      </c>
    </row>
    <row r="60" spans="1:20">
      <c r="A60" s="21" t="s">
        <v>190</v>
      </c>
      <c r="B60" s="22" t="s">
        <v>191</v>
      </c>
      <c r="C60" s="20">
        <v>1</v>
      </c>
      <c r="D60" s="20">
        <v>8</v>
      </c>
      <c r="E60" s="20" t="s">
        <v>601</v>
      </c>
      <c r="F60" s="20" t="s">
        <v>514</v>
      </c>
      <c r="G60" s="17">
        <v>9</v>
      </c>
      <c r="H60" s="20" t="s">
        <v>515</v>
      </c>
      <c r="I60" s="20" t="s">
        <v>633</v>
      </c>
      <c r="J60" s="20" t="s">
        <v>626</v>
      </c>
      <c r="K60" s="20" t="s">
        <v>561</v>
      </c>
      <c r="L60" s="20">
        <v>40</v>
      </c>
      <c r="M60" s="20">
        <v>70</v>
      </c>
      <c r="N60" s="20">
        <v>0</v>
      </c>
      <c r="O60" s="20">
        <v>0.28999999999999998</v>
      </c>
      <c r="P60" s="20">
        <v>0</v>
      </c>
      <c r="Q60" s="20">
        <v>41.833989000000003</v>
      </c>
      <c r="R60" s="20">
        <v>-71.410612080000007</v>
      </c>
      <c r="S60" s="20" t="s">
        <v>105</v>
      </c>
      <c r="T60" s="20" t="s">
        <v>106</v>
      </c>
    </row>
    <row r="61" spans="1:20">
      <c r="A61" s="21" t="s">
        <v>325</v>
      </c>
      <c r="B61" s="22" t="s">
        <v>326</v>
      </c>
      <c r="C61" s="20">
        <v>1</v>
      </c>
      <c r="D61" s="20">
        <v>8</v>
      </c>
      <c r="E61" s="20" t="s">
        <v>601</v>
      </c>
      <c r="F61" s="20" t="s">
        <v>514</v>
      </c>
      <c r="G61" s="17">
        <v>9</v>
      </c>
      <c r="H61" s="20" t="s">
        <v>515</v>
      </c>
      <c r="I61" s="20" t="s">
        <v>602</v>
      </c>
      <c r="J61" s="20" t="s">
        <v>594</v>
      </c>
      <c r="K61" s="20" t="s">
        <v>561</v>
      </c>
      <c r="L61" s="20">
        <v>32</v>
      </c>
      <c r="M61" s="20">
        <v>67.72</v>
      </c>
      <c r="N61" s="20">
        <v>0</v>
      </c>
      <c r="O61" s="20">
        <v>0</v>
      </c>
      <c r="P61" s="20">
        <v>0</v>
      </c>
      <c r="Q61" s="20">
        <v>41.188707700000002</v>
      </c>
      <c r="R61" s="20">
        <v>-73.221224599999999</v>
      </c>
      <c r="S61" s="20" t="s">
        <v>105</v>
      </c>
      <c r="T61" s="20" t="s">
        <v>106</v>
      </c>
    </row>
    <row r="62" spans="1:20">
      <c r="A62" s="18" t="s">
        <v>359</v>
      </c>
      <c r="B62" s="19" t="s">
        <v>360</v>
      </c>
      <c r="C62" s="17">
        <v>1</v>
      </c>
      <c r="D62" s="17">
        <v>3</v>
      </c>
      <c r="E62" s="17" t="s">
        <v>552</v>
      </c>
      <c r="F62" s="17" t="s">
        <v>508</v>
      </c>
      <c r="G62" s="17">
        <v>9</v>
      </c>
      <c r="H62" s="17" t="s">
        <v>515</v>
      </c>
      <c r="I62" s="17" t="s">
        <v>553</v>
      </c>
      <c r="J62" s="17" t="s">
        <v>511</v>
      </c>
      <c r="K62" s="17" t="s">
        <v>512</v>
      </c>
      <c r="L62" s="17">
        <v>70</v>
      </c>
      <c r="M62" s="17">
        <v>2.2999999999999998</v>
      </c>
      <c r="N62" s="17">
        <v>20.420000000000002</v>
      </c>
      <c r="O62" s="17">
        <v>42.85</v>
      </c>
      <c r="P62" s="20">
        <v>0</v>
      </c>
      <c r="Q62" s="17">
        <v>43.006582999999999</v>
      </c>
      <c r="R62" s="17">
        <v>-75.041667000000004</v>
      </c>
      <c r="S62" s="17" t="s">
        <v>98</v>
      </c>
      <c r="T62" s="17" t="s">
        <v>99</v>
      </c>
    </row>
    <row r="63" spans="1:20">
      <c r="A63" s="18" t="s">
        <v>219</v>
      </c>
      <c r="B63" s="19" t="s">
        <v>220</v>
      </c>
      <c r="C63" s="17">
        <v>1</v>
      </c>
      <c r="D63" s="17">
        <v>3</v>
      </c>
      <c r="E63" s="17" t="s">
        <v>529</v>
      </c>
      <c r="F63" s="17" t="s">
        <v>508</v>
      </c>
      <c r="G63" s="17">
        <v>9</v>
      </c>
      <c r="H63" s="17" t="s">
        <v>515</v>
      </c>
      <c r="I63" s="17" t="s">
        <v>557</v>
      </c>
      <c r="J63" s="17" t="s">
        <v>511</v>
      </c>
      <c r="K63" s="17" t="s">
        <v>512</v>
      </c>
      <c r="L63" s="17">
        <v>159</v>
      </c>
      <c r="M63" s="17">
        <v>0.9</v>
      </c>
      <c r="N63" s="17">
        <v>26.55</v>
      </c>
      <c r="O63" s="17">
        <v>57.8</v>
      </c>
      <c r="P63" s="20">
        <v>0</v>
      </c>
      <c r="Q63" s="17">
        <v>42.927408300000003</v>
      </c>
      <c r="R63" s="17">
        <v>-74.647508299999998</v>
      </c>
      <c r="S63" s="17" t="s">
        <v>98</v>
      </c>
      <c r="T63" s="17" t="s">
        <v>99</v>
      </c>
    </row>
    <row r="64" spans="1:20">
      <c r="A64" s="18" t="s">
        <v>215</v>
      </c>
      <c r="B64" s="19" t="s">
        <v>216</v>
      </c>
      <c r="C64" s="17">
        <v>1</v>
      </c>
      <c r="D64" s="17">
        <v>3</v>
      </c>
      <c r="E64" s="17" t="s">
        <v>507</v>
      </c>
      <c r="F64" s="17" t="s">
        <v>508</v>
      </c>
      <c r="G64" s="17">
        <v>9</v>
      </c>
      <c r="H64" s="17" t="s">
        <v>515</v>
      </c>
      <c r="I64" s="17" t="s">
        <v>558</v>
      </c>
      <c r="J64" s="17" t="s">
        <v>511</v>
      </c>
      <c r="K64" s="17" t="s">
        <v>512</v>
      </c>
      <c r="L64" s="17">
        <v>155</v>
      </c>
      <c r="M64" s="17">
        <v>1.37</v>
      </c>
      <c r="N64" s="17">
        <v>15.98</v>
      </c>
      <c r="O64" s="17">
        <v>58.22</v>
      </c>
      <c r="P64" s="20">
        <v>0</v>
      </c>
      <c r="Q64" s="17">
        <v>42.876111000000002</v>
      </c>
      <c r="R64" s="17">
        <v>-74.603055999999995</v>
      </c>
      <c r="S64" s="17" t="s">
        <v>98</v>
      </c>
      <c r="T64" s="17" t="s">
        <v>99</v>
      </c>
    </row>
    <row r="65" spans="1:20">
      <c r="A65" s="18" t="s">
        <v>285</v>
      </c>
      <c r="B65" s="19" t="s">
        <v>286</v>
      </c>
      <c r="C65" s="17"/>
      <c r="D65" s="17">
        <v>3</v>
      </c>
      <c r="E65" s="17" t="s">
        <v>529</v>
      </c>
      <c r="F65" s="17" t="s">
        <v>508</v>
      </c>
      <c r="G65" s="17">
        <v>9</v>
      </c>
      <c r="H65" s="17" t="s">
        <v>526</v>
      </c>
      <c r="I65" s="17" t="s">
        <v>545</v>
      </c>
      <c r="J65" s="17" t="s">
        <v>528</v>
      </c>
      <c r="K65" s="17" t="s">
        <v>512</v>
      </c>
      <c r="L65" s="17">
        <v>29</v>
      </c>
      <c r="M65" s="17">
        <v>0.14000000000000001</v>
      </c>
      <c r="N65" s="17">
        <v>16.760000000000002</v>
      </c>
      <c r="O65" s="17">
        <v>24.75</v>
      </c>
      <c r="P65" s="17">
        <v>24</v>
      </c>
      <c r="Q65" s="17">
        <v>41.581539999999997</v>
      </c>
      <c r="R65" s="17">
        <v>-76.069800000000001</v>
      </c>
      <c r="S65" s="17" t="s">
        <v>88</v>
      </c>
      <c r="T65" s="17" t="s">
        <v>89</v>
      </c>
    </row>
    <row r="66" spans="1:20">
      <c r="A66" s="18" t="s">
        <v>287</v>
      </c>
      <c r="B66" s="19" t="s">
        <v>288</v>
      </c>
      <c r="C66" s="17"/>
      <c r="D66" s="17">
        <v>3</v>
      </c>
      <c r="E66" s="17" t="s">
        <v>529</v>
      </c>
      <c r="F66" s="17" t="s">
        <v>508</v>
      </c>
      <c r="G66" s="17">
        <v>9</v>
      </c>
      <c r="H66" s="17" t="s">
        <v>526</v>
      </c>
      <c r="I66" s="17" t="s">
        <v>536</v>
      </c>
      <c r="J66" s="17" t="s">
        <v>528</v>
      </c>
      <c r="K66" s="17" t="s">
        <v>512</v>
      </c>
      <c r="L66" s="17">
        <v>87</v>
      </c>
      <c r="M66" s="17">
        <v>7.0000000000000007E-2</v>
      </c>
      <c r="N66" s="17">
        <v>18.22</v>
      </c>
      <c r="O66" s="17">
        <v>27.48</v>
      </c>
      <c r="P66" s="17">
        <v>52</v>
      </c>
      <c r="Q66" s="17">
        <v>41.626435999999998</v>
      </c>
      <c r="R66" s="17">
        <v>-76.274355999999997</v>
      </c>
      <c r="S66" s="17" t="s">
        <v>88</v>
      </c>
      <c r="T66" s="17" t="s">
        <v>89</v>
      </c>
    </row>
    <row r="67" spans="1:20">
      <c r="A67" s="18" t="s">
        <v>293</v>
      </c>
      <c r="B67" s="19" t="s">
        <v>294</v>
      </c>
      <c r="C67" s="17"/>
      <c r="D67" s="17">
        <v>3</v>
      </c>
      <c r="E67" s="17" t="s">
        <v>529</v>
      </c>
      <c r="F67" s="17" t="s">
        <v>508</v>
      </c>
      <c r="G67" s="17">
        <v>9</v>
      </c>
      <c r="H67" s="17" t="s">
        <v>509</v>
      </c>
      <c r="I67" s="17" t="s">
        <v>530</v>
      </c>
      <c r="J67" s="17" t="s">
        <v>511</v>
      </c>
      <c r="K67" s="17" t="s">
        <v>512</v>
      </c>
      <c r="L67" s="17">
        <v>60.043500000000002</v>
      </c>
      <c r="M67" s="17">
        <v>0.03</v>
      </c>
      <c r="N67" s="17">
        <v>15.14</v>
      </c>
      <c r="O67" s="17">
        <v>35.57</v>
      </c>
      <c r="P67" s="17">
        <v>0</v>
      </c>
      <c r="Q67" s="17">
        <v>42.017499999999998</v>
      </c>
      <c r="R67" s="17">
        <v>-76.90222</v>
      </c>
      <c r="S67" s="17" t="s">
        <v>88</v>
      </c>
      <c r="T67" s="17" t="s">
        <v>89</v>
      </c>
    </row>
    <row r="68" spans="1:20">
      <c r="A68" s="18" t="s">
        <v>309</v>
      </c>
      <c r="B68" s="19" t="s">
        <v>310</v>
      </c>
      <c r="C68" s="17"/>
      <c r="D68" s="17">
        <v>3</v>
      </c>
      <c r="E68" s="17" t="s">
        <v>507</v>
      </c>
      <c r="F68" s="17" t="s">
        <v>508</v>
      </c>
      <c r="G68" s="17">
        <v>9</v>
      </c>
      <c r="H68" s="17" t="s">
        <v>509</v>
      </c>
      <c r="I68" s="17" t="s">
        <v>519</v>
      </c>
      <c r="J68" s="17" t="s">
        <v>511</v>
      </c>
      <c r="K68" s="17" t="s">
        <v>512</v>
      </c>
      <c r="L68" s="17">
        <v>59.868000000000002</v>
      </c>
      <c r="M68" s="17">
        <v>2.0499999999999998</v>
      </c>
      <c r="N68" s="17">
        <v>40.74</v>
      </c>
      <c r="O68" s="17">
        <v>74.19</v>
      </c>
      <c r="P68" s="17">
        <v>0</v>
      </c>
      <c r="Q68" s="17">
        <v>42.960160000000002</v>
      </c>
      <c r="R68" s="17">
        <v>-77.618930000000006</v>
      </c>
      <c r="S68" s="17" t="s">
        <v>98</v>
      </c>
      <c r="T68" s="17" t="s">
        <v>99</v>
      </c>
    </row>
    <row r="69" spans="1:20">
      <c r="A69" s="18" t="s">
        <v>307</v>
      </c>
      <c r="B69" s="19" t="s">
        <v>308</v>
      </c>
      <c r="C69" s="17"/>
      <c r="D69" s="17">
        <v>3</v>
      </c>
      <c r="E69" s="17" t="s">
        <v>507</v>
      </c>
      <c r="F69" s="17" t="s">
        <v>508</v>
      </c>
      <c r="G69" s="17">
        <v>9</v>
      </c>
      <c r="H69" s="17" t="s">
        <v>509</v>
      </c>
      <c r="I69" s="17" t="s">
        <v>510</v>
      </c>
      <c r="J69" s="17" t="s">
        <v>511</v>
      </c>
      <c r="K69" s="17" t="s">
        <v>512</v>
      </c>
      <c r="L69" s="17">
        <v>53.883899999999997</v>
      </c>
      <c r="M69" s="17">
        <v>1.74</v>
      </c>
      <c r="N69" s="17">
        <v>36.94</v>
      </c>
      <c r="O69" s="17">
        <v>69.069999999999993</v>
      </c>
      <c r="P69" s="17">
        <v>0</v>
      </c>
      <c r="Q69" s="17">
        <v>43.015569999999997</v>
      </c>
      <c r="R69" s="17">
        <v>-78.080200000000005</v>
      </c>
      <c r="S69" s="17" t="s">
        <v>98</v>
      </c>
      <c r="T69" s="17" t="s">
        <v>99</v>
      </c>
    </row>
    <row r="70" spans="1:20">
      <c r="A70" s="18" t="s">
        <v>333</v>
      </c>
      <c r="B70" s="19" t="s">
        <v>334</v>
      </c>
      <c r="C70" s="17"/>
      <c r="D70" s="17">
        <v>4</v>
      </c>
      <c r="E70" s="17" t="s">
        <v>569</v>
      </c>
      <c r="F70" s="17" t="s">
        <v>523</v>
      </c>
      <c r="G70" s="17">
        <v>9</v>
      </c>
      <c r="H70" s="17" t="s">
        <v>509</v>
      </c>
      <c r="I70" s="47" t="s">
        <v>658</v>
      </c>
      <c r="J70" s="17" t="s">
        <v>511</v>
      </c>
      <c r="K70" s="17" t="s">
        <v>512</v>
      </c>
      <c r="L70" s="17"/>
      <c r="M70" s="17"/>
      <c r="N70" s="17"/>
      <c r="O70" s="17"/>
      <c r="P70" s="20">
        <v>0</v>
      </c>
      <c r="Q70" s="17">
        <v>41.505679999999998</v>
      </c>
      <c r="R70" s="17">
        <v>-74.039036100000004</v>
      </c>
      <c r="S70" s="17" t="s">
        <v>331</v>
      </c>
      <c r="T70" s="17" t="s">
        <v>332</v>
      </c>
    </row>
    <row r="71" spans="1:20">
      <c r="A71" s="18" t="s">
        <v>303</v>
      </c>
      <c r="B71" s="19" t="s">
        <v>304</v>
      </c>
      <c r="C71" s="17"/>
      <c r="D71" s="17">
        <v>4</v>
      </c>
      <c r="E71" s="17" t="s">
        <v>522</v>
      </c>
      <c r="F71" s="17" t="s">
        <v>523</v>
      </c>
      <c r="G71" s="17">
        <v>9</v>
      </c>
      <c r="H71" s="17" t="s">
        <v>509</v>
      </c>
      <c r="I71" s="17" t="s">
        <v>532</v>
      </c>
      <c r="J71" s="17" t="s">
        <v>511</v>
      </c>
      <c r="K71" s="17" t="s">
        <v>512</v>
      </c>
      <c r="L71" s="17">
        <v>39.253500000000003</v>
      </c>
      <c r="M71" s="17">
        <v>7.2</v>
      </c>
      <c r="N71" s="17">
        <v>5.44</v>
      </c>
      <c r="O71" s="17">
        <v>22.42</v>
      </c>
      <c r="P71" s="17">
        <v>0</v>
      </c>
      <c r="Q71" s="17">
        <v>42.445830000000001</v>
      </c>
      <c r="R71" s="17">
        <v>-76.50027</v>
      </c>
      <c r="S71" s="17" t="s">
        <v>88</v>
      </c>
      <c r="T71" s="17" t="s">
        <v>89</v>
      </c>
    </row>
    <row r="72" spans="1:20">
      <c r="A72" s="18" t="s">
        <v>313</v>
      </c>
      <c r="B72" s="19" t="s">
        <v>314</v>
      </c>
      <c r="C72" s="17"/>
      <c r="D72" s="17">
        <v>4</v>
      </c>
      <c r="E72" s="17" t="s">
        <v>522</v>
      </c>
      <c r="F72" s="17" t="s">
        <v>523</v>
      </c>
      <c r="G72" s="17">
        <v>9</v>
      </c>
      <c r="H72" s="17" t="s">
        <v>509</v>
      </c>
      <c r="I72" s="17" t="s">
        <v>524</v>
      </c>
      <c r="J72" s="17" t="s">
        <v>511</v>
      </c>
      <c r="K72" s="17" t="s">
        <v>512</v>
      </c>
      <c r="L72" s="17">
        <v>74.457899999999995</v>
      </c>
      <c r="M72" s="17">
        <v>9.23</v>
      </c>
      <c r="N72" s="17">
        <v>7.82</v>
      </c>
      <c r="O72" s="17">
        <v>35.68</v>
      </c>
      <c r="P72" s="17">
        <v>0</v>
      </c>
      <c r="Q72" s="17">
        <v>43.108179999999997</v>
      </c>
      <c r="R72" s="17">
        <v>-77.463300000000004</v>
      </c>
      <c r="S72" s="17" t="s">
        <v>98</v>
      </c>
      <c r="T72" s="17" t="s">
        <v>99</v>
      </c>
    </row>
    <row r="73" spans="1:20">
      <c r="A73" s="18" t="s">
        <v>337</v>
      </c>
      <c r="B73" s="19" t="s">
        <v>338</v>
      </c>
      <c r="D73" s="20">
        <v>5</v>
      </c>
      <c r="E73" s="20" t="s">
        <v>562</v>
      </c>
      <c r="F73" s="20" t="s">
        <v>514</v>
      </c>
      <c r="G73" s="20">
        <v>9</v>
      </c>
      <c r="H73" s="20" t="s">
        <v>515</v>
      </c>
      <c r="I73" s="20" t="s">
        <v>576</v>
      </c>
      <c r="J73" s="20" t="s">
        <v>511</v>
      </c>
      <c r="K73" s="17" t="s">
        <v>512</v>
      </c>
      <c r="L73" s="20">
        <v>49</v>
      </c>
      <c r="M73" s="20">
        <v>18.96</v>
      </c>
      <c r="N73" s="20">
        <v>0.22</v>
      </c>
      <c r="O73" s="20">
        <v>12.83</v>
      </c>
      <c r="P73" s="20">
        <v>0</v>
      </c>
      <c r="Q73" s="20">
        <v>41.71</v>
      </c>
      <c r="R73" s="20">
        <v>-73.9261111</v>
      </c>
      <c r="S73" s="20" t="s">
        <v>98</v>
      </c>
      <c r="T73" s="20" t="s">
        <v>99</v>
      </c>
    </row>
    <row r="74" spans="1:20">
      <c r="A74" s="18" t="s">
        <v>136</v>
      </c>
      <c r="B74" s="19" t="s">
        <v>137</v>
      </c>
      <c r="C74" s="20">
        <v>1</v>
      </c>
      <c r="D74" s="20">
        <v>5</v>
      </c>
      <c r="E74" s="20" t="s">
        <v>562</v>
      </c>
      <c r="F74" s="20" t="s">
        <v>514</v>
      </c>
      <c r="G74" s="20">
        <v>9</v>
      </c>
      <c r="H74" s="20" t="s">
        <v>515</v>
      </c>
      <c r="I74" s="20" t="s">
        <v>585</v>
      </c>
      <c r="J74" s="20" t="s">
        <v>511</v>
      </c>
      <c r="K74" s="17" t="s">
        <v>512</v>
      </c>
      <c r="L74" s="20">
        <v>36</v>
      </c>
      <c r="M74" s="20">
        <v>12.9</v>
      </c>
      <c r="N74" s="20">
        <v>0.13</v>
      </c>
      <c r="O74" s="20">
        <v>4.47</v>
      </c>
      <c r="P74" s="20">
        <v>0</v>
      </c>
      <c r="Q74" s="20">
        <v>41.338138999999998</v>
      </c>
      <c r="R74" s="20">
        <v>-73.768693999999996</v>
      </c>
      <c r="S74" s="20" t="s">
        <v>82</v>
      </c>
      <c r="T74" s="20" t="s">
        <v>83</v>
      </c>
    </row>
    <row r="75" spans="1:20">
      <c r="A75" s="21" t="s">
        <v>323</v>
      </c>
      <c r="B75" s="22" t="s">
        <v>324</v>
      </c>
      <c r="D75" s="20">
        <v>5</v>
      </c>
      <c r="E75" s="20" t="s">
        <v>562</v>
      </c>
      <c r="F75" s="20" t="s">
        <v>514</v>
      </c>
      <c r="G75" s="20">
        <v>9</v>
      </c>
      <c r="H75" s="20" t="s">
        <v>515</v>
      </c>
      <c r="I75" s="20" t="s">
        <v>583</v>
      </c>
      <c r="J75" s="20" t="s">
        <v>511</v>
      </c>
      <c r="K75" s="17" t="s">
        <v>512</v>
      </c>
      <c r="L75" s="20">
        <v>26</v>
      </c>
      <c r="M75" s="20">
        <v>19.57</v>
      </c>
      <c r="N75" s="20">
        <v>0.32</v>
      </c>
      <c r="O75" s="20">
        <v>4.6900000000000004</v>
      </c>
      <c r="P75" s="20">
        <v>0</v>
      </c>
      <c r="Q75" s="20">
        <v>41.28453846</v>
      </c>
      <c r="R75" s="20">
        <v>-73.774022299999999</v>
      </c>
      <c r="S75" s="20" t="s">
        <v>82</v>
      </c>
      <c r="T75" s="20" t="s">
        <v>83</v>
      </c>
    </row>
    <row r="76" spans="1:20">
      <c r="A76" s="21" t="s">
        <v>110</v>
      </c>
      <c r="B76" s="22" t="s">
        <v>111</v>
      </c>
      <c r="C76" s="20">
        <v>1</v>
      </c>
      <c r="D76" s="20">
        <v>5</v>
      </c>
      <c r="E76" s="20" t="s">
        <v>565</v>
      </c>
      <c r="F76" s="20" t="s">
        <v>514</v>
      </c>
      <c r="G76" s="20">
        <v>9</v>
      </c>
      <c r="H76" s="20" t="s">
        <v>515</v>
      </c>
      <c r="I76" s="20" t="s">
        <v>566</v>
      </c>
      <c r="J76" s="20" t="s">
        <v>564</v>
      </c>
      <c r="K76" s="17" t="s">
        <v>512</v>
      </c>
      <c r="L76" s="20">
        <v>55.253700000000002</v>
      </c>
      <c r="M76" s="20">
        <v>10.7</v>
      </c>
      <c r="N76" s="20">
        <v>1.07</v>
      </c>
      <c r="O76" s="20">
        <v>1.07</v>
      </c>
      <c r="P76" s="20">
        <v>0</v>
      </c>
      <c r="Q76" s="20">
        <v>40.987313899999997</v>
      </c>
      <c r="R76" s="20">
        <v>-74.0887472</v>
      </c>
      <c r="S76" s="20" t="s">
        <v>105</v>
      </c>
      <c r="T76" s="20" t="s">
        <v>106</v>
      </c>
    </row>
    <row r="77" spans="1:20">
      <c r="A77" s="21" t="s">
        <v>114</v>
      </c>
      <c r="B77" s="22" t="s">
        <v>115</v>
      </c>
      <c r="C77" s="20">
        <v>1</v>
      </c>
      <c r="D77" s="20">
        <v>5</v>
      </c>
      <c r="E77" s="20" t="s">
        <v>562</v>
      </c>
      <c r="F77" s="20" t="s">
        <v>514</v>
      </c>
      <c r="G77" s="20">
        <v>9</v>
      </c>
      <c r="H77" s="20" t="s">
        <v>515</v>
      </c>
      <c r="I77" s="20" t="s">
        <v>563</v>
      </c>
      <c r="J77" s="20" t="s">
        <v>564</v>
      </c>
      <c r="K77" s="17" t="s">
        <v>512</v>
      </c>
      <c r="L77" s="20">
        <v>47.270699999999998</v>
      </c>
      <c r="M77" s="20">
        <v>19.05</v>
      </c>
      <c r="N77" s="20">
        <v>0.16</v>
      </c>
      <c r="O77" s="20">
        <v>0.16</v>
      </c>
      <c r="P77" s="20">
        <v>0</v>
      </c>
      <c r="Q77" s="20">
        <v>40.99777778</v>
      </c>
      <c r="R77" s="20">
        <v>-74.111944399999999</v>
      </c>
      <c r="S77" s="20" t="s">
        <v>105</v>
      </c>
      <c r="T77" s="20" t="s">
        <v>106</v>
      </c>
    </row>
    <row r="78" spans="1:20">
      <c r="A78" s="21" t="s">
        <v>210</v>
      </c>
      <c r="B78" s="22" t="s">
        <v>211</v>
      </c>
      <c r="C78" s="20">
        <v>1</v>
      </c>
      <c r="D78" s="20">
        <v>5</v>
      </c>
      <c r="E78" s="20" t="s">
        <v>513</v>
      </c>
      <c r="F78" s="20" t="s">
        <v>514</v>
      </c>
      <c r="G78" s="20">
        <v>9</v>
      </c>
      <c r="H78" s="20" t="s">
        <v>515</v>
      </c>
      <c r="I78" s="20" t="s">
        <v>516</v>
      </c>
      <c r="J78" s="20" t="s">
        <v>511</v>
      </c>
      <c r="K78" s="17" t="s">
        <v>512</v>
      </c>
      <c r="L78" s="20">
        <v>31</v>
      </c>
      <c r="M78" s="20">
        <v>10.51</v>
      </c>
      <c r="N78" s="20">
        <v>14.88</v>
      </c>
      <c r="O78" s="20">
        <v>36.270000000000003</v>
      </c>
      <c r="P78" s="17">
        <v>0</v>
      </c>
      <c r="Q78" s="20">
        <v>43.253610999999999</v>
      </c>
      <c r="R78" s="20">
        <v>-77.742221999999998</v>
      </c>
      <c r="S78" s="20" t="s">
        <v>98</v>
      </c>
      <c r="T78" s="20" t="s">
        <v>99</v>
      </c>
    </row>
    <row r="79" spans="1:20">
      <c r="A79" s="21" t="s">
        <v>299</v>
      </c>
      <c r="B79" s="22" t="s">
        <v>300</v>
      </c>
      <c r="D79" s="20">
        <v>5</v>
      </c>
      <c r="E79" s="20" t="s">
        <v>513</v>
      </c>
      <c r="F79" s="20" t="s">
        <v>514</v>
      </c>
      <c r="G79" s="20">
        <v>9</v>
      </c>
      <c r="H79" s="20" t="s">
        <v>509</v>
      </c>
      <c r="I79" s="20" t="s">
        <v>549</v>
      </c>
      <c r="J79" s="20" t="s">
        <v>511</v>
      </c>
      <c r="K79" s="17" t="s">
        <v>512</v>
      </c>
      <c r="L79" s="20">
        <v>36.938699999999997</v>
      </c>
      <c r="M79" s="20">
        <v>11.49</v>
      </c>
      <c r="N79" s="20">
        <v>6.02</v>
      </c>
      <c r="O79" s="20">
        <v>21.59</v>
      </c>
      <c r="P79" s="20">
        <v>0</v>
      </c>
      <c r="Q79" s="20">
        <v>42.122816700000001</v>
      </c>
      <c r="R79" s="20">
        <v>-75.947302800000003</v>
      </c>
      <c r="S79" s="20" t="s">
        <v>88</v>
      </c>
      <c r="T79" s="20" t="s">
        <v>89</v>
      </c>
    </row>
    <row r="80" spans="1:20">
      <c r="A80" s="21" t="s">
        <v>365</v>
      </c>
      <c r="B80" s="22" t="s">
        <v>366</v>
      </c>
      <c r="D80" s="20">
        <v>5</v>
      </c>
      <c r="E80" s="20" t="s">
        <v>562</v>
      </c>
      <c r="F80" s="20" t="s">
        <v>514</v>
      </c>
      <c r="G80" s="20">
        <v>9</v>
      </c>
      <c r="H80" s="20" t="s">
        <v>509</v>
      </c>
      <c r="I80" s="20" t="s">
        <v>589</v>
      </c>
      <c r="J80" s="20" t="s">
        <v>511</v>
      </c>
      <c r="K80" s="17" t="s">
        <v>512</v>
      </c>
      <c r="L80" s="20">
        <v>41.2956</v>
      </c>
      <c r="M80" s="20">
        <v>19.71</v>
      </c>
      <c r="N80" s="20">
        <v>0.42</v>
      </c>
      <c r="O80" s="20">
        <v>18.690000000000001</v>
      </c>
      <c r="P80" s="20">
        <v>0</v>
      </c>
      <c r="Q80" s="20">
        <v>42.603610000000003</v>
      </c>
      <c r="R80" s="20">
        <v>-73.705659999999995</v>
      </c>
      <c r="S80" s="20" t="s">
        <v>98</v>
      </c>
      <c r="T80" s="20" t="s">
        <v>99</v>
      </c>
    </row>
    <row r="81" spans="1:20">
      <c r="A81" s="21" t="s">
        <v>369</v>
      </c>
      <c r="B81" s="22" t="s">
        <v>370</v>
      </c>
      <c r="D81" s="20">
        <v>5</v>
      </c>
      <c r="E81" s="20" t="s">
        <v>565</v>
      </c>
      <c r="F81" s="20" t="s">
        <v>514</v>
      </c>
      <c r="G81" s="20">
        <v>9</v>
      </c>
      <c r="H81" s="20" t="s">
        <v>509</v>
      </c>
      <c r="I81" s="20" t="s">
        <v>590</v>
      </c>
      <c r="J81" s="20" t="s">
        <v>511</v>
      </c>
      <c r="K81" s="17" t="s">
        <v>512</v>
      </c>
      <c r="L81" s="20">
        <v>84</v>
      </c>
      <c r="M81" s="20">
        <v>12.02</v>
      </c>
      <c r="N81" s="20">
        <v>1.32</v>
      </c>
      <c r="O81" s="20">
        <v>11.75</v>
      </c>
      <c r="P81" s="20">
        <v>0</v>
      </c>
      <c r="Q81" s="20">
        <v>42.695519400000002</v>
      </c>
      <c r="R81" s="20">
        <v>-73.641441700000001</v>
      </c>
      <c r="S81" s="20" t="s">
        <v>98</v>
      </c>
      <c r="T81" s="20" t="s">
        <v>99</v>
      </c>
    </row>
    <row r="82" spans="1:20">
      <c r="A82" s="21" t="s">
        <v>379</v>
      </c>
      <c r="B82" s="22" t="s">
        <v>380</v>
      </c>
      <c r="D82" s="20">
        <v>5</v>
      </c>
      <c r="E82" s="20" t="s">
        <v>513</v>
      </c>
      <c r="F82" s="20" t="s">
        <v>514</v>
      </c>
      <c r="G82" s="20">
        <v>9</v>
      </c>
      <c r="H82" s="20" t="s">
        <v>509</v>
      </c>
      <c r="I82" s="20" t="s">
        <v>584</v>
      </c>
      <c r="J82" s="20" t="s">
        <v>511</v>
      </c>
      <c r="K82" s="17" t="s">
        <v>512</v>
      </c>
      <c r="L82" s="20">
        <v>50.115600000000001</v>
      </c>
      <c r="M82" s="20">
        <v>16.079999999999998</v>
      </c>
      <c r="N82" s="20">
        <v>9.1199999999999992</v>
      </c>
      <c r="O82" s="20">
        <v>13.84</v>
      </c>
      <c r="P82" s="20">
        <v>0</v>
      </c>
      <c r="Q82" s="20">
        <v>42.899720000000002</v>
      </c>
      <c r="R82" s="20">
        <v>-73.773060000000001</v>
      </c>
      <c r="S82" s="20" t="s">
        <v>98</v>
      </c>
      <c r="T82" s="20" t="s">
        <v>99</v>
      </c>
    </row>
    <row r="83" spans="1:20">
      <c r="A83" s="21" t="s">
        <v>361</v>
      </c>
      <c r="B83" s="22" t="s">
        <v>362</v>
      </c>
      <c r="D83" s="20">
        <v>5</v>
      </c>
      <c r="E83" s="20" t="s">
        <v>513</v>
      </c>
      <c r="F83" s="20" t="s">
        <v>514</v>
      </c>
      <c r="G83" s="20">
        <v>9</v>
      </c>
      <c r="H83" s="20" t="s">
        <v>509</v>
      </c>
      <c r="I83" s="20" t="s">
        <v>551</v>
      </c>
      <c r="J83" s="20" t="s">
        <v>511</v>
      </c>
      <c r="K83" s="17" t="s">
        <v>512</v>
      </c>
      <c r="L83" s="20">
        <v>29.142900000000001</v>
      </c>
      <c r="M83" s="20">
        <v>16.690000000000001</v>
      </c>
      <c r="N83" s="20">
        <v>11.36</v>
      </c>
      <c r="O83" s="20">
        <v>21.67</v>
      </c>
      <c r="P83" s="20">
        <v>0</v>
      </c>
      <c r="Q83" s="20">
        <v>43.099170000000001</v>
      </c>
      <c r="R83" s="20">
        <v>-75.305000000000007</v>
      </c>
      <c r="S83" s="20" t="s">
        <v>98</v>
      </c>
      <c r="T83" s="20" t="s">
        <v>99</v>
      </c>
    </row>
    <row r="84" spans="1:20">
      <c r="A84" s="21" t="s">
        <v>243</v>
      </c>
      <c r="B84" s="22" t="s">
        <v>244</v>
      </c>
      <c r="D84" s="20">
        <v>6</v>
      </c>
      <c r="E84" s="20" t="s">
        <v>567</v>
      </c>
      <c r="F84" s="20" t="s">
        <v>514</v>
      </c>
      <c r="G84" s="20">
        <v>9</v>
      </c>
      <c r="H84" s="20" t="s">
        <v>515</v>
      </c>
      <c r="I84" s="20" t="s">
        <v>580</v>
      </c>
      <c r="J84" s="20" t="s">
        <v>511</v>
      </c>
      <c r="K84" s="17" t="s">
        <v>512</v>
      </c>
      <c r="L84" s="20">
        <v>49</v>
      </c>
      <c r="M84" s="20">
        <v>30.07</v>
      </c>
      <c r="N84" s="20">
        <v>2.4300000000000002</v>
      </c>
      <c r="O84" s="20">
        <v>2.76</v>
      </c>
      <c r="P84" s="20">
        <v>0</v>
      </c>
      <c r="Q84" s="20">
        <v>42.783611100000002</v>
      </c>
      <c r="R84" s="20">
        <v>-73.856666700000005</v>
      </c>
      <c r="S84" s="20" t="s">
        <v>98</v>
      </c>
      <c r="T84" s="20" t="s">
        <v>99</v>
      </c>
    </row>
    <row r="85" spans="1:20">
      <c r="A85" s="21" t="s">
        <v>96</v>
      </c>
      <c r="B85" s="22" t="s">
        <v>97</v>
      </c>
      <c r="C85" s="20">
        <v>1</v>
      </c>
      <c r="D85" s="20">
        <v>6</v>
      </c>
      <c r="E85" s="20" t="s">
        <v>520</v>
      </c>
      <c r="F85" s="20" t="s">
        <v>514</v>
      </c>
      <c r="G85" s="20">
        <v>9</v>
      </c>
      <c r="H85" s="20" t="s">
        <v>515</v>
      </c>
      <c r="I85" s="20" t="s">
        <v>521</v>
      </c>
      <c r="J85" s="20" t="s">
        <v>511</v>
      </c>
      <c r="K85" s="17" t="s">
        <v>512</v>
      </c>
      <c r="L85" s="20">
        <v>77</v>
      </c>
      <c r="M85" s="20">
        <v>32.19</v>
      </c>
      <c r="N85" s="20">
        <v>5.7</v>
      </c>
      <c r="O85" s="20">
        <v>15.71</v>
      </c>
      <c r="P85" s="17">
        <v>0</v>
      </c>
      <c r="Q85" s="20">
        <v>43.130277999999997</v>
      </c>
      <c r="R85" s="20">
        <v>-77.518611000000007</v>
      </c>
      <c r="S85" s="20" t="s">
        <v>98</v>
      </c>
      <c r="T85" s="20" t="s">
        <v>99</v>
      </c>
    </row>
    <row r="86" spans="1:20">
      <c r="A86" s="21" t="s">
        <v>319</v>
      </c>
      <c r="B86" s="22" t="s">
        <v>320</v>
      </c>
      <c r="D86" s="20">
        <v>6</v>
      </c>
      <c r="E86" s="20" t="s">
        <v>559</v>
      </c>
      <c r="F86" s="20" t="s">
        <v>514</v>
      </c>
      <c r="G86" s="20">
        <v>9</v>
      </c>
      <c r="H86" s="20" t="s">
        <v>509</v>
      </c>
      <c r="I86" s="20" t="s">
        <v>588</v>
      </c>
      <c r="J86" s="20" t="s">
        <v>511</v>
      </c>
      <c r="K86" s="17" t="s">
        <v>512</v>
      </c>
      <c r="L86" s="20">
        <v>59.636699999999998</v>
      </c>
      <c r="M86" s="20">
        <v>37.47</v>
      </c>
      <c r="N86" s="20">
        <v>0</v>
      </c>
      <c r="O86" s="20">
        <v>0.04</v>
      </c>
      <c r="P86" s="20">
        <v>0</v>
      </c>
      <c r="Q86" s="20">
        <v>40.9523528</v>
      </c>
      <c r="R86" s="20">
        <v>-73.734324999999998</v>
      </c>
      <c r="S86" s="20" t="s">
        <v>105</v>
      </c>
      <c r="T86" s="20" t="s">
        <v>106</v>
      </c>
    </row>
    <row r="87" spans="1:20">
      <c r="A87" s="23" t="s">
        <v>321</v>
      </c>
      <c r="B87" s="22" t="s">
        <v>322</v>
      </c>
      <c r="D87" s="20">
        <v>6</v>
      </c>
      <c r="E87" s="20" t="s">
        <v>559</v>
      </c>
      <c r="F87" s="20" t="s">
        <v>514</v>
      </c>
      <c r="G87" s="20">
        <v>9</v>
      </c>
      <c r="H87" s="20" t="s">
        <v>509</v>
      </c>
      <c r="I87" s="20" t="s">
        <v>560</v>
      </c>
      <c r="J87" s="20" t="s">
        <v>511</v>
      </c>
      <c r="K87" s="17" t="s">
        <v>512</v>
      </c>
      <c r="L87" s="20">
        <v>26.726400000000002</v>
      </c>
      <c r="M87" s="20">
        <v>21.27</v>
      </c>
      <c r="N87" s="20">
        <v>0.55000000000000004</v>
      </c>
      <c r="O87" s="20">
        <v>1.45</v>
      </c>
      <c r="P87" s="20">
        <v>0</v>
      </c>
      <c r="Q87" s="20">
        <v>41.312220000000003</v>
      </c>
      <c r="R87" s="20">
        <v>-74.148889999999994</v>
      </c>
      <c r="S87" s="20" t="s">
        <v>82</v>
      </c>
      <c r="T87" s="20" t="s">
        <v>83</v>
      </c>
    </row>
    <row r="88" spans="1:20">
      <c r="A88" s="21" t="s">
        <v>329</v>
      </c>
      <c r="B88" s="22" t="s">
        <v>330</v>
      </c>
      <c r="D88" s="20">
        <v>6</v>
      </c>
      <c r="E88" s="20" t="s">
        <v>567</v>
      </c>
      <c r="F88" s="20" t="s">
        <v>514</v>
      </c>
      <c r="G88" s="20">
        <v>9</v>
      </c>
      <c r="H88" s="20" t="s">
        <v>509</v>
      </c>
      <c r="I88" s="20" t="s">
        <v>568</v>
      </c>
      <c r="J88" s="20" t="s">
        <v>511</v>
      </c>
      <c r="K88" s="17" t="s">
        <v>512</v>
      </c>
      <c r="L88" s="20">
        <v>18</v>
      </c>
      <c r="M88" s="20">
        <v>28.5</v>
      </c>
      <c r="N88" s="20">
        <v>4.9800000000000004</v>
      </c>
      <c r="O88" s="20">
        <v>5.91</v>
      </c>
      <c r="P88" s="20">
        <v>0</v>
      </c>
      <c r="Q88" s="20">
        <v>41.454439999999998</v>
      </c>
      <c r="R88" s="20">
        <v>-74.050280000000001</v>
      </c>
      <c r="S88" s="20" t="s">
        <v>331</v>
      </c>
      <c r="T88" s="20" t="s">
        <v>332</v>
      </c>
    </row>
    <row r="89" spans="1:20">
      <c r="A89" s="21" t="s">
        <v>103</v>
      </c>
      <c r="B89" s="22" t="s">
        <v>104</v>
      </c>
      <c r="D89" s="20">
        <v>7</v>
      </c>
      <c r="E89" s="20" t="s">
        <v>574</v>
      </c>
      <c r="F89" s="20" t="s">
        <v>514</v>
      </c>
      <c r="G89" s="20">
        <v>9</v>
      </c>
      <c r="H89" s="20" t="s">
        <v>515</v>
      </c>
      <c r="I89" s="20" t="s">
        <v>577</v>
      </c>
      <c r="J89" s="20" t="s">
        <v>511</v>
      </c>
      <c r="K89" s="17" t="s">
        <v>512</v>
      </c>
      <c r="L89" s="20">
        <v>68</v>
      </c>
      <c r="M89" s="20">
        <v>39.97</v>
      </c>
      <c r="N89" s="20">
        <v>0</v>
      </c>
      <c r="O89" s="20">
        <v>0.46</v>
      </c>
      <c r="P89" s="20">
        <v>0</v>
      </c>
      <c r="Q89" s="20">
        <v>40.936388890000003</v>
      </c>
      <c r="R89" s="20">
        <v>-73.886111099999994</v>
      </c>
      <c r="S89" s="20" t="s">
        <v>105</v>
      </c>
      <c r="T89" s="20" t="s">
        <v>106</v>
      </c>
    </row>
    <row r="90" spans="1:20">
      <c r="A90" s="21" t="s">
        <v>355</v>
      </c>
      <c r="B90" s="22" t="s">
        <v>356</v>
      </c>
      <c r="C90" s="20">
        <v>1</v>
      </c>
      <c r="D90" s="20">
        <v>7</v>
      </c>
      <c r="E90" s="20" t="s">
        <v>539</v>
      </c>
      <c r="F90" s="20" t="s">
        <v>514</v>
      </c>
      <c r="G90" s="20">
        <v>9</v>
      </c>
      <c r="H90" s="20" t="s">
        <v>515</v>
      </c>
      <c r="I90" s="20" t="s">
        <v>540</v>
      </c>
      <c r="J90" s="20" t="s">
        <v>511</v>
      </c>
      <c r="K90" s="17" t="s">
        <v>512</v>
      </c>
      <c r="L90" s="20">
        <v>36</v>
      </c>
      <c r="M90" s="20">
        <v>38.72</v>
      </c>
      <c r="N90" s="20">
        <v>3.82</v>
      </c>
      <c r="O90" s="20">
        <v>15.54</v>
      </c>
      <c r="P90" s="17">
        <v>0</v>
      </c>
      <c r="Q90" s="20">
        <v>43.056111000000001</v>
      </c>
      <c r="R90" s="20">
        <v>-76.185000000000002</v>
      </c>
      <c r="S90" s="20" t="s">
        <v>98</v>
      </c>
      <c r="T90" s="20" t="s">
        <v>99</v>
      </c>
    </row>
    <row r="91" spans="1:20">
      <c r="A91" s="21" t="s">
        <v>315</v>
      </c>
      <c r="B91" s="22" t="s">
        <v>316</v>
      </c>
      <c r="D91" s="20">
        <v>7</v>
      </c>
      <c r="E91" s="20" t="s">
        <v>574</v>
      </c>
      <c r="F91" s="20" t="s">
        <v>514</v>
      </c>
      <c r="G91" s="20">
        <v>9</v>
      </c>
      <c r="H91" s="20" t="s">
        <v>509</v>
      </c>
      <c r="I91" s="20" t="s">
        <v>579</v>
      </c>
      <c r="J91" s="20" t="s">
        <v>511</v>
      </c>
      <c r="K91" s="17" t="s">
        <v>512</v>
      </c>
      <c r="L91" s="20">
        <v>139.2912</v>
      </c>
      <c r="M91" s="20">
        <v>42.43</v>
      </c>
      <c r="N91" s="20">
        <v>0.01</v>
      </c>
      <c r="O91" s="20">
        <v>0.3</v>
      </c>
      <c r="P91" s="20">
        <v>0</v>
      </c>
      <c r="Q91" s="20">
        <v>40.878366700000001</v>
      </c>
      <c r="R91" s="20">
        <v>-73.869455599999995</v>
      </c>
      <c r="S91" s="20" t="s">
        <v>105</v>
      </c>
      <c r="T91" s="20" t="s">
        <v>106</v>
      </c>
    </row>
    <row r="92" spans="1:20">
      <c r="A92" s="21" t="s">
        <v>335</v>
      </c>
      <c r="B92" s="22" t="s">
        <v>336</v>
      </c>
      <c r="D92" s="20">
        <v>7</v>
      </c>
      <c r="E92" s="20" t="s">
        <v>574</v>
      </c>
      <c r="F92" s="20" t="s">
        <v>514</v>
      </c>
      <c r="G92" s="20">
        <v>9</v>
      </c>
      <c r="H92" s="20" t="s">
        <v>509</v>
      </c>
      <c r="I92" s="20" t="s">
        <v>575</v>
      </c>
      <c r="J92" s="20" t="s">
        <v>511</v>
      </c>
      <c r="K92" s="17" t="s">
        <v>512</v>
      </c>
      <c r="M92" s="20">
        <v>40.26</v>
      </c>
      <c r="N92" s="20">
        <v>7.0000000000000007E-2</v>
      </c>
      <c r="O92" s="20">
        <v>6.38</v>
      </c>
      <c r="P92" s="20">
        <v>0</v>
      </c>
      <c r="Q92" s="20">
        <v>41.632219999999997</v>
      </c>
      <c r="R92" s="20">
        <v>-73.926940000000002</v>
      </c>
      <c r="S92" s="20" t="s">
        <v>98</v>
      </c>
      <c r="T92" s="20" t="s">
        <v>99</v>
      </c>
    </row>
    <row r="93" spans="1:20">
      <c r="A93" s="21" t="s">
        <v>375</v>
      </c>
      <c r="B93" s="22" t="s">
        <v>376</v>
      </c>
      <c r="D93" s="20">
        <v>7</v>
      </c>
      <c r="E93" s="20" t="s">
        <v>539</v>
      </c>
      <c r="F93" s="20" t="s">
        <v>514</v>
      </c>
      <c r="G93" s="20">
        <v>9</v>
      </c>
      <c r="H93" s="20" t="s">
        <v>509</v>
      </c>
      <c r="I93" s="20" t="s">
        <v>582</v>
      </c>
      <c r="J93" s="20" t="s">
        <v>511</v>
      </c>
      <c r="K93" s="17" t="s">
        <v>512</v>
      </c>
      <c r="L93" s="20">
        <v>21</v>
      </c>
      <c r="M93" s="20">
        <v>47.61</v>
      </c>
      <c r="N93" s="20">
        <v>3.59</v>
      </c>
      <c r="O93" s="20">
        <v>3.98</v>
      </c>
      <c r="P93" s="20">
        <v>0</v>
      </c>
      <c r="Q93" s="20">
        <v>42.77861</v>
      </c>
      <c r="R93" s="20">
        <v>-73.79195</v>
      </c>
      <c r="S93" s="20" t="s">
        <v>98</v>
      </c>
      <c r="T93" s="20" t="s">
        <v>99</v>
      </c>
    </row>
    <row r="94" spans="1:20">
      <c r="A94" s="21" t="s">
        <v>353</v>
      </c>
      <c r="B94" s="22" t="s">
        <v>354</v>
      </c>
      <c r="D94" s="20">
        <v>7</v>
      </c>
      <c r="E94" s="20" t="s">
        <v>537</v>
      </c>
      <c r="F94" s="20" t="s">
        <v>514</v>
      </c>
      <c r="G94" s="20">
        <v>9</v>
      </c>
      <c r="H94" s="20" t="s">
        <v>509</v>
      </c>
      <c r="I94" s="20" t="s">
        <v>538</v>
      </c>
      <c r="J94" s="20" t="s">
        <v>511</v>
      </c>
      <c r="K94" s="17" t="s">
        <v>512</v>
      </c>
      <c r="L94" s="20">
        <v>18.176400000000001</v>
      </c>
      <c r="M94" s="20">
        <v>44.41</v>
      </c>
      <c r="N94" s="20">
        <v>8.75</v>
      </c>
      <c r="O94" s="20">
        <v>15.59</v>
      </c>
      <c r="P94" s="17">
        <v>0</v>
      </c>
      <c r="Q94" s="20">
        <v>43.057609999999997</v>
      </c>
      <c r="R94" s="20">
        <v>-76.233760000000004</v>
      </c>
      <c r="S94" s="20" t="s">
        <v>98</v>
      </c>
      <c r="T94" s="20" t="s">
        <v>99</v>
      </c>
    </row>
    <row r="95" spans="1:20">
      <c r="A95" s="21" t="s">
        <v>367</v>
      </c>
      <c r="B95" s="22" t="s">
        <v>368</v>
      </c>
      <c r="D95" s="20">
        <v>8</v>
      </c>
      <c r="E95" s="20" t="s">
        <v>517</v>
      </c>
      <c r="F95" s="20" t="s">
        <v>514</v>
      </c>
      <c r="G95" s="20">
        <v>9</v>
      </c>
      <c r="H95" s="20" t="s">
        <v>515</v>
      </c>
      <c r="I95" s="20" t="s">
        <v>587</v>
      </c>
      <c r="J95" s="20" t="s">
        <v>511</v>
      </c>
      <c r="K95" s="17" t="s">
        <v>512</v>
      </c>
      <c r="L95" s="20">
        <v>35.799999999999997</v>
      </c>
      <c r="M95" s="20">
        <v>62.2</v>
      </c>
      <c r="N95" s="20">
        <v>2.1</v>
      </c>
      <c r="O95" s="20">
        <v>2.4500000000000002</v>
      </c>
      <c r="P95" s="20">
        <v>0</v>
      </c>
      <c r="Q95" s="20">
        <v>42.663412579999999</v>
      </c>
      <c r="R95" s="20">
        <v>-73.746231300000005</v>
      </c>
      <c r="S95" s="20" t="s">
        <v>98</v>
      </c>
      <c r="T95" s="20" t="s">
        <v>99</v>
      </c>
    </row>
    <row r="96" spans="1:20">
      <c r="A96" s="21" t="s">
        <v>317</v>
      </c>
      <c r="B96" s="22" t="s">
        <v>318</v>
      </c>
      <c r="D96" s="20">
        <v>8</v>
      </c>
      <c r="E96" s="20" t="s">
        <v>517</v>
      </c>
      <c r="F96" s="20" t="s">
        <v>514</v>
      </c>
      <c r="G96" s="20">
        <v>9</v>
      </c>
      <c r="H96" s="20" t="s">
        <v>509</v>
      </c>
      <c r="I96" s="20" t="s">
        <v>581</v>
      </c>
      <c r="J96" s="20" t="s">
        <v>511</v>
      </c>
      <c r="K96" s="17" t="s">
        <v>512</v>
      </c>
      <c r="L96" s="20">
        <v>19.5138</v>
      </c>
      <c r="M96" s="20">
        <v>60.78</v>
      </c>
      <c r="N96" s="20">
        <v>0</v>
      </c>
      <c r="O96" s="20">
        <v>0.06</v>
      </c>
      <c r="P96" s="20">
        <v>0</v>
      </c>
      <c r="Q96" s="20">
        <v>40.902566700000001</v>
      </c>
      <c r="R96" s="20">
        <v>-73.815461099999993</v>
      </c>
      <c r="S96" s="20" t="s">
        <v>105</v>
      </c>
      <c r="T96" s="20" t="s">
        <v>106</v>
      </c>
    </row>
    <row r="97" spans="1:20">
      <c r="A97" s="21" t="s">
        <v>357</v>
      </c>
      <c r="B97" s="22" t="s">
        <v>358</v>
      </c>
      <c r="D97" s="20">
        <v>8</v>
      </c>
      <c r="E97" s="20" t="s">
        <v>517</v>
      </c>
      <c r="F97" s="20" t="s">
        <v>514</v>
      </c>
      <c r="G97" s="20">
        <v>9</v>
      </c>
      <c r="I97" s="20" t="s">
        <v>542</v>
      </c>
      <c r="J97" s="20" t="s">
        <v>511</v>
      </c>
      <c r="K97" s="17" t="s">
        <v>512</v>
      </c>
      <c r="L97" s="20">
        <v>78.347700000000003</v>
      </c>
      <c r="M97" s="20">
        <v>61.603850530000003</v>
      </c>
      <c r="N97" s="50">
        <v>0.68464039099999996</v>
      </c>
      <c r="O97" s="50">
        <v>4.7982263679999999</v>
      </c>
      <c r="P97" s="17">
        <v>0</v>
      </c>
      <c r="Q97" s="20">
        <v>43.090083300000003</v>
      </c>
      <c r="R97" s="20">
        <v>-76.145138900000006</v>
      </c>
      <c r="S97" s="20" t="s">
        <v>98</v>
      </c>
      <c r="T97" s="20" t="s">
        <v>99</v>
      </c>
    </row>
    <row r="98" spans="1:20">
      <c r="A98" s="21" t="s">
        <v>351</v>
      </c>
      <c r="B98" s="22" t="s">
        <v>352</v>
      </c>
      <c r="D98" s="20">
        <v>8</v>
      </c>
      <c r="E98" s="20" t="s">
        <v>517</v>
      </c>
      <c r="F98" s="20" t="s">
        <v>514</v>
      </c>
      <c r="G98" s="20">
        <v>9</v>
      </c>
      <c r="I98" s="20" t="s">
        <v>518</v>
      </c>
      <c r="J98" s="20" t="s">
        <v>511</v>
      </c>
      <c r="K98" s="17" t="s">
        <v>512</v>
      </c>
      <c r="L98" s="20">
        <v>14</v>
      </c>
      <c r="M98" s="20">
        <v>55.22</v>
      </c>
      <c r="N98" s="20">
        <v>0</v>
      </c>
      <c r="O98" s="20">
        <v>0.56000000000000005</v>
      </c>
      <c r="P98" s="17">
        <v>0</v>
      </c>
      <c r="Q98" s="20">
        <v>43.261694400000003</v>
      </c>
      <c r="R98" s="20">
        <v>-77.640033299999999</v>
      </c>
      <c r="S98" s="20" t="s">
        <v>98</v>
      </c>
      <c r="T98" s="20" t="s">
        <v>99</v>
      </c>
    </row>
    <row r="100" spans="1:20">
      <c r="C100" s="20">
        <f>COUNTIF(C2:C98,"1")</f>
        <v>54</v>
      </c>
      <c r="G100" s="49" t="s">
        <v>543</v>
      </c>
      <c r="T100" s="48" t="s">
        <v>648</v>
      </c>
    </row>
    <row r="101" spans="1:20">
      <c r="G101" s="49"/>
      <c r="J101" s="28" t="s">
        <v>656</v>
      </c>
    </row>
    <row r="102" spans="1:20">
      <c r="I102" s="46" t="s">
        <v>645</v>
      </c>
      <c r="J102" s="20">
        <f>COUNTIF(J2:J98,"NY")</f>
        <v>49</v>
      </c>
    </row>
    <row r="103" spans="1:20">
      <c r="I103" s="46" t="s">
        <v>528</v>
      </c>
      <c r="J103" s="20">
        <f>COUNTIF(J$2:J$98,"PA")</f>
        <v>5</v>
      </c>
    </row>
    <row r="104" spans="1:20">
      <c r="I104" s="46" t="s">
        <v>564</v>
      </c>
      <c r="J104" s="20">
        <v>2</v>
      </c>
    </row>
    <row r="105" spans="1:20">
      <c r="I105" s="46" t="s">
        <v>646</v>
      </c>
      <c r="J105" s="20">
        <v>42</v>
      </c>
    </row>
  </sheetData>
  <autoFilter ref="A1:U98">
    <sortState ref="A2:AD98">
      <sortCondition ref="G2:G98"/>
      <sortCondition ref="D2:D98"/>
    </sortState>
  </autoFilter>
  <sortState ref="A2:AF107">
    <sortCondition ref="U2:U107"/>
    <sortCondition ref="K2:K107"/>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98"/>
  <sheetViews>
    <sheetView workbookViewId="0">
      <pane ySplit="1" topLeftCell="A2" activePane="bottomLeft" state="frozen"/>
      <selection activeCell="F1" sqref="F1"/>
      <selection pane="bottomLeft" activeCell="E13" sqref="E13"/>
    </sheetView>
  </sheetViews>
  <sheetFormatPr defaultRowHeight="15"/>
  <cols>
    <col min="1" max="1" width="7.140625" style="40" bestFit="1" customWidth="1"/>
    <col min="2" max="2" width="16.140625" style="40" bestFit="1" customWidth="1"/>
    <col min="3" max="3" width="17.28515625" style="40" bestFit="1" customWidth="1"/>
    <col min="4" max="4" width="19.140625" style="41" customWidth="1"/>
    <col min="5" max="5" width="54.85546875" style="41" customWidth="1"/>
    <col min="6" max="6" width="11.7109375" style="40" customWidth="1"/>
    <col min="7" max="7" width="26.42578125" style="40" customWidth="1"/>
    <col min="8" max="8" width="17.5703125" style="40" customWidth="1"/>
    <col min="9" max="9" width="22.42578125" style="40" customWidth="1"/>
    <col min="10" max="10" width="24.42578125" style="40" customWidth="1"/>
    <col min="11" max="11" width="45.28515625" style="40" customWidth="1"/>
    <col min="12" max="12" width="22" style="41" customWidth="1"/>
    <col min="13" max="13" width="21.7109375" style="40" customWidth="1"/>
    <col min="14" max="14" width="19.42578125" style="40" customWidth="1"/>
    <col min="15" max="15" width="21.5703125" style="40" customWidth="1"/>
    <col min="16" max="16" width="22.28515625" style="40" customWidth="1"/>
    <col min="17" max="17" width="27.7109375" style="40" customWidth="1"/>
    <col min="18" max="18" width="27.5703125" style="40" customWidth="1"/>
    <col min="19" max="19" width="28" style="40" customWidth="1"/>
    <col min="20" max="20" width="20.140625" style="40" customWidth="1"/>
    <col min="21" max="21" width="24.7109375" style="40" customWidth="1"/>
    <col min="22" max="22" width="23.85546875" style="40" customWidth="1"/>
    <col min="23" max="23" width="26" style="40" customWidth="1"/>
    <col min="24" max="24" width="24.7109375" style="40" customWidth="1"/>
    <col min="25" max="25" width="22.7109375" style="40" customWidth="1"/>
    <col min="26" max="26" width="24.28515625" style="40" customWidth="1"/>
    <col min="27" max="27" width="19.42578125" style="40" customWidth="1"/>
    <col min="28" max="28" width="23" style="40" customWidth="1"/>
    <col min="29" max="29" width="23.42578125" style="40" customWidth="1"/>
    <col min="30" max="30" width="18.28515625" style="40" customWidth="1"/>
    <col min="31" max="31" width="23.28515625" style="40" customWidth="1"/>
    <col min="32" max="32" width="25.42578125" style="40" customWidth="1"/>
    <col min="33" max="33" width="26.140625" style="40" customWidth="1"/>
    <col min="34" max="34" width="31.5703125" style="40" customWidth="1"/>
    <col min="35" max="35" width="31.42578125" style="40" customWidth="1"/>
    <col min="36" max="36" width="31.85546875" style="40" customWidth="1"/>
    <col min="37" max="37" width="24" style="40" customWidth="1"/>
    <col min="38" max="38" width="28.7109375" style="40" customWidth="1"/>
    <col min="39" max="39" width="27.7109375" style="40" customWidth="1"/>
    <col min="40" max="41" width="28.7109375" style="40" customWidth="1"/>
    <col min="42" max="42" width="26.7109375" style="40" customWidth="1"/>
    <col min="43" max="43" width="28.28515625" style="40" customWidth="1"/>
    <col min="44" max="44" width="23.28515625" style="40" customWidth="1"/>
    <col min="45" max="45" width="26.85546875" style="40" customWidth="1"/>
    <col min="46" max="46" width="27.28515625" style="40" customWidth="1"/>
    <col min="47" max="47" width="25.28515625" style="40" customWidth="1"/>
    <col min="48" max="48" width="17.7109375" style="40" customWidth="1"/>
    <col min="49" max="49" width="19.7109375" style="40" customWidth="1"/>
    <col min="50" max="50" width="21.5703125" style="40" customWidth="1"/>
    <col min="51" max="51" width="23.28515625" style="40" customWidth="1"/>
    <col min="52" max="52" width="21.5703125" style="40" customWidth="1"/>
    <col min="53" max="53" width="25.5703125" style="40" customWidth="1"/>
    <col min="54" max="54" width="18.85546875" style="40" customWidth="1"/>
    <col min="55" max="55" width="19" style="40" customWidth="1"/>
    <col min="56" max="56" width="20.85546875" style="40" customWidth="1"/>
    <col min="57" max="57" width="29.7109375" style="40" customWidth="1"/>
    <col min="58" max="58" width="21.7109375" style="40" customWidth="1"/>
    <col min="59" max="59" width="19.140625" style="40" customWidth="1"/>
    <col min="60" max="60" width="12.85546875" style="40" customWidth="1"/>
    <col min="61" max="61" width="20.5703125" style="40" customWidth="1"/>
    <col min="62" max="63" width="20.42578125" style="40" customWidth="1"/>
    <col min="64" max="64" width="16.140625" style="40" customWidth="1"/>
    <col min="65" max="65" width="23.5703125" style="40" customWidth="1"/>
    <col min="66" max="66" width="19.28515625" style="40" customWidth="1"/>
    <col min="67" max="67" width="12" style="40" customWidth="1"/>
    <col min="68" max="68" width="13.7109375" style="40" customWidth="1"/>
    <col min="69" max="69" width="14.7109375" style="40" customWidth="1"/>
    <col min="70" max="70" width="16.28515625" style="40" customWidth="1"/>
    <col min="71" max="71" width="12" style="40" customWidth="1"/>
    <col min="72" max="72" width="17" style="40" customWidth="1"/>
    <col min="73" max="73" width="12.7109375" style="40" customWidth="1"/>
    <col min="74" max="74" width="12" style="40" customWidth="1"/>
    <col min="75" max="75" width="18.28515625" style="40" customWidth="1"/>
    <col min="76" max="78" width="12" style="40" customWidth="1"/>
    <col min="79" max="79" width="18" style="40" customWidth="1"/>
    <col min="80" max="80" width="19.140625" style="40" customWidth="1"/>
    <col min="81" max="81" width="13.5703125" style="40" customWidth="1"/>
    <col min="82" max="82" width="15" style="40" customWidth="1"/>
    <col min="83" max="83" width="18.140625" style="40" customWidth="1"/>
    <col min="84" max="84" width="12.7109375" style="40" customWidth="1"/>
    <col min="85" max="85" width="22.28515625" style="40" bestFit="1" customWidth="1"/>
    <col min="86" max="86" width="100.7109375" style="40" customWidth="1"/>
    <col min="87" max="87" width="64.7109375" style="40" bestFit="1" customWidth="1"/>
    <col min="88" max="88" width="36.28515625" style="40" bestFit="1" customWidth="1"/>
    <col min="89" max="16384" width="9.140625" style="40"/>
  </cols>
  <sheetData>
    <row r="1" spans="1:88">
      <c r="A1" s="35" t="s">
        <v>492</v>
      </c>
      <c r="B1" s="35" t="s">
        <v>0</v>
      </c>
      <c r="C1" s="35" t="s">
        <v>1</v>
      </c>
      <c r="D1" s="25" t="s">
        <v>1</v>
      </c>
      <c r="E1" s="24" t="s">
        <v>499</v>
      </c>
      <c r="F1" s="35" t="s">
        <v>2</v>
      </c>
      <c r="G1" s="35" t="s">
        <v>3</v>
      </c>
      <c r="H1" s="35" t="s">
        <v>4</v>
      </c>
      <c r="I1" s="35" t="s">
        <v>5</v>
      </c>
      <c r="J1" s="35" t="s">
        <v>6</v>
      </c>
      <c r="K1" s="35" t="s">
        <v>7</v>
      </c>
      <c r="L1" s="35" t="s">
        <v>647</v>
      </c>
      <c r="M1" s="35" t="s">
        <v>8</v>
      </c>
      <c r="N1" s="35" t="s">
        <v>9</v>
      </c>
      <c r="O1" s="35" t="s">
        <v>10</v>
      </c>
      <c r="P1" s="35" t="s">
        <v>11</v>
      </c>
      <c r="Q1" s="35" t="s">
        <v>12</v>
      </c>
      <c r="R1" s="35" t="s">
        <v>13</v>
      </c>
      <c r="S1" s="35" t="s">
        <v>14</v>
      </c>
      <c r="T1" s="35" t="s">
        <v>15</v>
      </c>
      <c r="U1" s="35" t="s">
        <v>16</v>
      </c>
      <c r="V1" s="35" t="s">
        <v>17</v>
      </c>
      <c r="W1" s="35" t="s">
        <v>18</v>
      </c>
      <c r="X1" s="35" t="s">
        <v>19</v>
      </c>
      <c r="Y1" s="35" t="s">
        <v>20</v>
      </c>
      <c r="Z1" s="35" t="s">
        <v>21</v>
      </c>
      <c r="AA1" s="35" t="s">
        <v>22</v>
      </c>
      <c r="AB1" s="35" t="s">
        <v>23</v>
      </c>
      <c r="AC1" s="35" t="s">
        <v>24</v>
      </c>
      <c r="AD1" s="35" t="s">
        <v>25</v>
      </c>
      <c r="AE1" s="35" t="s">
        <v>26</v>
      </c>
      <c r="AF1" s="35" t="s">
        <v>27</v>
      </c>
      <c r="AG1" s="35" t="s">
        <v>28</v>
      </c>
      <c r="AH1" s="35" t="s">
        <v>29</v>
      </c>
      <c r="AI1" s="35" t="s">
        <v>30</v>
      </c>
      <c r="AJ1" s="35" t="s">
        <v>31</v>
      </c>
      <c r="AK1" s="35" t="s">
        <v>32</v>
      </c>
      <c r="AL1" s="35" t="s">
        <v>33</v>
      </c>
      <c r="AM1" s="35" t="s">
        <v>34</v>
      </c>
      <c r="AN1" s="35" t="s">
        <v>35</v>
      </c>
      <c r="AO1" s="35" t="s">
        <v>36</v>
      </c>
      <c r="AP1" s="35" t="s">
        <v>37</v>
      </c>
      <c r="AQ1" s="35" t="s">
        <v>38</v>
      </c>
      <c r="AR1" s="35" t="s">
        <v>39</v>
      </c>
      <c r="AS1" s="35" t="s">
        <v>40</v>
      </c>
      <c r="AT1" s="35" t="s">
        <v>41</v>
      </c>
      <c r="AU1" s="35" t="s">
        <v>42</v>
      </c>
      <c r="AV1" s="35" t="s">
        <v>43</v>
      </c>
      <c r="AW1" s="35" t="s">
        <v>44</v>
      </c>
      <c r="AX1" s="35" t="s">
        <v>45</v>
      </c>
      <c r="AY1" s="35" t="s">
        <v>46</v>
      </c>
      <c r="AZ1" s="35" t="s">
        <v>47</v>
      </c>
      <c r="BA1" s="35" t="s">
        <v>48</v>
      </c>
      <c r="BB1" s="35" t="s">
        <v>49</v>
      </c>
      <c r="BC1" s="35" t="s">
        <v>50</v>
      </c>
      <c r="BD1" s="35" t="s">
        <v>51</v>
      </c>
      <c r="BE1" s="35" t="s">
        <v>52</v>
      </c>
      <c r="BF1" s="35" t="s">
        <v>53</v>
      </c>
      <c r="BG1" s="35" t="s">
        <v>54</v>
      </c>
      <c r="BH1" s="35" t="s">
        <v>55</v>
      </c>
      <c r="BI1" s="35" t="s">
        <v>56</v>
      </c>
      <c r="BJ1" s="35" t="s">
        <v>57</v>
      </c>
      <c r="BK1" s="35" t="s">
        <v>58</v>
      </c>
      <c r="BL1" s="35" t="s">
        <v>59</v>
      </c>
      <c r="BM1" s="35" t="s">
        <v>60</v>
      </c>
      <c r="BN1" s="35" t="s">
        <v>61</v>
      </c>
      <c r="BO1" s="35" t="s">
        <v>62</v>
      </c>
      <c r="BP1" s="35" t="s">
        <v>63</v>
      </c>
      <c r="BQ1" s="35" t="s">
        <v>64</v>
      </c>
      <c r="BR1" s="35" t="s">
        <v>65</v>
      </c>
      <c r="BS1" s="35" t="s">
        <v>66</v>
      </c>
      <c r="BT1" s="35" t="s">
        <v>67</v>
      </c>
      <c r="BU1" s="35" t="s">
        <v>68</v>
      </c>
      <c r="BV1" s="35" t="s">
        <v>69</v>
      </c>
      <c r="BW1" s="35" t="s">
        <v>70</v>
      </c>
      <c r="BX1" s="35" t="s">
        <v>71</v>
      </c>
      <c r="BY1" s="35" t="s">
        <v>72</v>
      </c>
      <c r="BZ1" s="35" t="s">
        <v>73</v>
      </c>
      <c r="CA1" s="35" t="s">
        <v>74</v>
      </c>
      <c r="CB1" s="35" t="s">
        <v>75</v>
      </c>
      <c r="CC1" s="35" t="s">
        <v>76</v>
      </c>
      <c r="CD1" s="35" t="s">
        <v>77</v>
      </c>
      <c r="CE1" s="35" t="s">
        <v>78</v>
      </c>
      <c r="CF1" s="35" t="s">
        <v>79</v>
      </c>
      <c r="CG1" s="35" t="s">
        <v>383</v>
      </c>
      <c r="CH1" s="35" t="s">
        <v>386</v>
      </c>
      <c r="CI1" s="35" t="s">
        <v>384</v>
      </c>
      <c r="CJ1" s="35" t="s">
        <v>385</v>
      </c>
    </row>
    <row r="2" spans="1:88">
      <c r="A2" s="36">
        <v>29</v>
      </c>
      <c r="B2" s="37" t="s">
        <v>282</v>
      </c>
      <c r="C2" s="37" t="s">
        <v>283</v>
      </c>
      <c r="D2" s="33" t="s">
        <v>283</v>
      </c>
      <c r="E2" s="41" t="s">
        <v>638</v>
      </c>
      <c r="F2" s="36">
        <v>5848186</v>
      </c>
      <c r="G2" s="37">
        <v>144.97559999999999</v>
      </c>
      <c r="H2" s="36">
        <v>4</v>
      </c>
      <c r="I2" s="37">
        <v>144.97559999999999</v>
      </c>
      <c r="J2" s="37" t="s">
        <v>105</v>
      </c>
      <c r="K2" s="37" t="s">
        <v>106</v>
      </c>
      <c r="L2" s="41">
        <v>0</v>
      </c>
      <c r="M2" s="37">
        <v>59.590699999999998</v>
      </c>
      <c r="N2" s="37">
        <v>0.72446673785105908</v>
      </c>
      <c r="O2" s="37">
        <v>0</v>
      </c>
      <c r="P2" s="37">
        <v>4.134488838121726</v>
      </c>
      <c r="Q2" s="37">
        <v>1.9052171537831193</v>
      </c>
      <c r="R2" s="37">
        <v>0.39668744257654387</v>
      </c>
      <c r="S2" s="37">
        <v>1.3657470636438131E-2</v>
      </c>
      <c r="T2" s="37">
        <v>1.3843708872389562</v>
      </c>
      <c r="U2" s="37">
        <v>19.762980805045814</v>
      </c>
      <c r="V2" s="37">
        <v>19.560601921978595</v>
      </c>
      <c r="W2" s="37">
        <v>32.855528792431279</v>
      </c>
      <c r="X2" s="37">
        <v>5.4015296367112811</v>
      </c>
      <c r="Y2" s="37">
        <v>0.4879441781927441</v>
      </c>
      <c r="Z2" s="37">
        <v>3.8694097489508574</v>
      </c>
      <c r="AA2" s="37">
        <v>0.15768170643887661</v>
      </c>
      <c r="AB2" s="37">
        <v>7.5637555561073722</v>
      </c>
      <c r="AC2" s="37">
        <v>1.781679123935338</v>
      </c>
      <c r="AD2" s="37">
        <v>47.095399999999998</v>
      </c>
      <c r="AE2" s="37">
        <v>0</v>
      </c>
      <c r="AF2" s="37">
        <v>0</v>
      </c>
      <c r="AG2" s="37">
        <v>19.62025316455696</v>
      </c>
      <c r="AH2" s="37">
        <v>7.3839662447257384</v>
      </c>
      <c r="AI2" s="37">
        <v>3.3755274261603372</v>
      </c>
      <c r="AJ2" s="37">
        <v>0</v>
      </c>
      <c r="AK2" s="37">
        <v>0</v>
      </c>
      <c r="AL2" s="37">
        <v>4.2194092827004219</v>
      </c>
      <c r="AM2" s="37">
        <v>13.924050632911392</v>
      </c>
      <c r="AN2" s="37">
        <v>21.09704641350211</v>
      </c>
      <c r="AO2" s="37">
        <v>8.0168776371308024</v>
      </c>
      <c r="AP2" s="37">
        <v>0</v>
      </c>
      <c r="AQ2" s="37">
        <v>0</v>
      </c>
      <c r="AR2" s="37">
        <v>0</v>
      </c>
      <c r="AS2" s="37">
        <v>20.042194092827003</v>
      </c>
      <c r="AT2" s="37">
        <v>2.3206751054852321</v>
      </c>
      <c r="AU2" s="37">
        <v>46.456800000000001</v>
      </c>
      <c r="AV2" s="37">
        <v>263.27190000000002</v>
      </c>
      <c r="AW2" s="37">
        <v>36.683500000000002</v>
      </c>
      <c r="AX2" s="37">
        <v>0</v>
      </c>
      <c r="AY2" s="37">
        <v>537</v>
      </c>
      <c r="AZ2" s="37">
        <v>0</v>
      </c>
      <c r="BA2" s="37">
        <v>0</v>
      </c>
      <c r="BB2" s="37">
        <v>0</v>
      </c>
      <c r="BC2" s="37">
        <v>5.3906000000000001</v>
      </c>
      <c r="BD2" s="37">
        <v>1.5966</v>
      </c>
      <c r="BE2" s="37">
        <v>0</v>
      </c>
      <c r="BF2" s="37">
        <v>0.20180000000000001</v>
      </c>
      <c r="BG2" s="37">
        <v>6.4073000000000002</v>
      </c>
      <c r="BH2" s="37">
        <v>113.5676</v>
      </c>
      <c r="BI2" s="37">
        <v>103.40574999999998</v>
      </c>
      <c r="BJ2" s="37">
        <v>0</v>
      </c>
      <c r="BK2" s="37">
        <v>0</v>
      </c>
      <c r="BL2" s="37">
        <v>6.2399999999999997E-2</v>
      </c>
      <c r="BM2" s="37">
        <v>0.70960000000000001</v>
      </c>
      <c r="BN2" s="37">
        <v>0.40039999999999998</v>
      </c>
      <c r="BO2" s="37">
        <v>2.4831764793523874E-2</v>
      </c>
      <c r="BP2" s="37">
        <v>0</v>
      </c>
      <c r="BQ2" s="37">
        <v>0</v>
      </c>
      <c r="BR2" s="37">
        <v>0</v>
      </c>
      <c r="BS2" s="37">
        <v>1.3657470636438131E-2</v>
      </c>
      <c r="BT2" s="37">
        <v>3.1989520995257132</v>
      </c>
      <c r="BU2" s="37">
        <v>0</v>
      </c>
      <c r="BV2" s="37">
        <v>0</v>
      </c>
      <c r="BW2" s="37">
        <v>1.2415882396761939E-3</v>
      </c>
      <c r="BX2" s="37">
        <v>4.2834794268828684E-2</v>
      </c>
      <c r="BY2" s="37">
        <v>0</v>
      </c>
      <c r="BZ2" s="37">
        <v>0</v>
      </c>
      <c r="CA2" s="37">
        <v>0.22162350078220061</v>
      </c>
      <c r="CB2" s="37">
        <v>0</v>
      </c>
      <c r="CC2" s="37">
        <v>0</v>
      </c>
      <c r="CD2" s="37">
        <v>0</v>
      </c>
      <c r="CE2" s="37">
        <v>0</v>
      </c>
      <c r="CF2" s="37">
        <v>0</v>
      </c>
      <c r="CG2" s="36">
        <v>10</v>
      </c>
      <c r="CH2" s="37"/>
      <c r="CI2" s="37" t="s">
        <v>284</v>
      </c>
      <c r="CJ2" s="37" t="s">
        <v>140</v>
      </c>
    </row>
    <row r="3" spans="1:88">
      <c r="A3" s="36">
        <v>26</v>
      </c>
      <c r="B3" s="37" t="s">
        <v>247</v>
      </c>
      <c r="C3" s="37" t="s">
        <v>248</v>
      </c>
      <c r="D3" s="33" t="s">
        <v>248</v>
      </c>
      <c r="E3" s="41" t="s">
        <v>624</v>
      </c>
      <c r="F3" s="36">
        <v>6078267</v>
      </c>
      <c r="G3" s="37">
        <v>79.588800000000006</v>
      </c>
      <c r="H3" s="36">
        <v>3</v>
      </c>
      <c r="I3" s="37">
        <v>79.588800000000006</v>
      </c>
      <c r="J3" s="37" t="s">
        <v>105</v>
      </c>
      <c r="K3" s="37" t="s">
        <v>106</v>
      </c>
      <c r="L3" s="41">
        <v>0</v>
      </c>
      <c r="M3" s="37">
        <v>73.287000000000006</v>
      </c>
      <c r="N3" s="37">
        <v>1.0787950063325493</v>
      </c>
      <c r="O3" s="37">
        <v>0</v>
      </c>
      <c r="P3" s="37">
        <v>4.4316537000180931</v>
      </c>
      <c r="Q3" s="37">
        <v>2.7908449430070563</v>
      </c>
      <c r="R3" s="37">
        <v>0.49303419576623847</v>
      </c>
      <c r="S3" s="37">
        <v>5.8802243531753215E-2</v>
      </c>
      <c r="T3" s="37">
        <v>0.6660484892346662</v>
      </c>
      <c r="U3" s="37">
        <v>50.126650986068391</v>
      </c>
      <c r="V3" s="37">
        <v>14.819296182377419</v>
      </c>
      <c r="W3" s="37">
        <v>5.8135064230142932</v>
      </c>
      <c r="X3" s="37">
        <v>1.1149810023520896</v>
      </c>
      <c r="Y3" s="37">
        <v>0.40709245521982995</v>
      </c>
      <c r="Z3" s="37">
        <v>6.7746969422833372</v>
      </c>
      <c r="AA3" s="37">
        <v>0.68301067486882583</v>
      </c>
      <c r="AB3" s="37">
        <v>10.14451782160304</v>
      </c>
      <c r="AC3" s="37">
        <v>0.59706893432241726</v>
      </c>
      <c r="AD3" s="37">
        <v>51.8962</v>
      </c>
      <c r="AE3" s="37">
        <v>0</v>
      </c>
      <c r="AF3" s="37">
        <v>0</v>
      </c>
      <c r="AG3" s="37">
        <v>1.0968921389396709</v>
      </c>
      <c r="AH3" s="37">
        <v>7.4954296160877512</v>
      </c>
      <c r="AI3" s="37">
        <v>2.5594149908592323</v>
      </c>
      <c r="AJ3" s="37">
        <v>0</v>
      </c>
      <c r="AK3" s="37">
        <v>6.2157221206581355</v>
      </c>
      <c r="AL3" s="37">
        <v>12.979890310786105</v>
      </c>
      <c r="AM3" s="37">
        <v>33.638025594149909</v>
      </c>
      <c r="AN3" s="37">
        <v>6.9469835466179157</v>
      </c>
      <c r="AO3" s="37">
        <v>0</v>
      </c>
      <c r="AP3" s="37">
        <v>0</v>
      </c>
      <c r="AQ3" s="37">
        <v>1.4625228519195612</v>
      </c>
      <c r="AR3" s="37">
        <v>2.376599634369287</v>
      </c>
      <c r="AS3" s="37">
        <v>25.228519195612432</v>
      </c>
      <c r="AT3" s="37">
        <v>0</v>
      </c>
      <c r="AU3" s="37">
        <v>64.283699999999996</v>
      </c>
      <c r="AV3" s="37">
        <v>525.52880000000005</v>
      </c>
      <c r="AW3" s="37">
        <v>115.8982</v>
      </c>
      <c r="AX3" s="37">
        <v>0</v>
      </c>
      <c r="AY3" s="37">
        <v>1764.4</v>
      </c>
      <c r="AZ3" s="37">
        <v>0</v>
      </c>
      <c r="BA3" s="37">
        <v>5.6038035502482757E-2</v>
      </c>
      <c r="BB3" s="37">
        <v>5.6038035502482757E-2</v>
      </c>
      <c r="BC3" s="37">
        <v>5.7644000000000002</v>
      </c>
      <c r="BD3" s="37">
        <v>0.84640000000000004</v>
      </c>
      <c r="BE3" s="37">
        <v>0</v>
      </c>
      <c r="BF3" s="37">
        <v>0.2059</v>
      </c>
      <c r="BG3" s="37">
        <v>3.8713000000000002</v>
      </c>
      <c r="BH3" s="37">
        <v>128.4033</v>
      </c>
      <c r="BI3" s="37">
        <v>134.17856</v>
      </c>
      <c r="BJ3" s="37">
        <v>0</v>
      </c>
      <c r="BK3" s="37">
        <v>0.15944454496110005</v>
      </c>
      <c r="BL3" s="37">
        <v>0.14169999999999999</v>
      </c>
      <c r="BM3" s="37">
        <v>1.9659</v>
      </c>
      <c r="BN3" s="37">
        <v>1.2112000000000001</v>
      </c>
      <c r="BO3" s="37">
        <v>5.0886556902478744E-2</v>
      </c>
      <c r="BP3" s="37">
        <v>0</v>
      </c>
      <c r="BQ3" s="37">
        <v>9.4988239551293652E-2</v>
      </c>
      <c r="BR3" s="37">
        <v>0</v>
      </c>
      <c r="BS3" s="37">
        <v>2.1485435136602136E-2</v>
      </c>
      <c r="BT3" s="37">
        <v>5.2967251673602309</v>
      </c>
      <c r="BU3" s="37">
        <v>0</v>
      </c>
      <c r="BV3" s="37">
        <v>0</v>
      </c>
      <c r="BW3" s="37">
        <v>4.5232495024425546E-3</v>
      </c>
      <c r="BX3" s="37">
        <v>2.8270309390265966E-2</v>
      </c>
      <c r="BY3" s="37">
        <v>6.784874253663831E-3</v>
      </c>
      <c r="BZ3" s="37">
        <v>0</v>
      </c>
      <c r="CA3" s="37">
        <v>0.15152885833182558</v>
      </c>
      <c r="CB3" s="37">
        <v>0</v>
      </c>
      <c r="CC3" s="37">
        <v>0</v>
      </c>
      <c r="CD3" s="37">
        <v>0</v>
      </c>
      <c r="CE3" s="37">
        <v>0</v>
      </c>
      <c r="CF3" s="37">
        <v>0</v>
      </c>
      <c r="CG3" s="36">
        <v>12</v>
      </c>
      <c r="CH3" s="37"/>
      <c r="CI3" s="37" t="s">
        <v>249</v>
      </c>
      <c r="CJ3" s="37" t="s">
        <v>250</v>
      </c>
    </row>
    <row r="4" spans="1:88">
      <c r="A4" s="36">
        <v>84</v>
      </c>
      <c r="B4" s="37" t="s">
        <v>371</v>
      </c>
      <c r="C4" s="37" t="s">
        <v>372</v>
      </c>
      <c r="D4" s="33" t="s">
        <v>372</v>
      </c>
      <c r="E4" s="41" t="s">
        <v>627</v>
      </c>
      <c r="F4" s="36">
        <v>6772925</v>
      </c>
      <c r="G4" s="37">
        <v>77.446799999999996</v>
      </c>
      <c r="H4" s="36">
        <v>3</v>
      </c>
      <c r="I4" s="37">
        <v>77.446799999999996</v>
      </c>
      <c r="J4" s="37" t="s">
        <v>105</v>
      </c>
      <c r="K4" s="37" t="s">
        <v>106</v>
      </c>
      <c r="L4" s="41">
        <v>0</v>
      </c>
      <c r="M4" s="37">
        <v>49.796500000000002</v>
      </c>
      <c r="N4" s="37">
        <v>1.7233765630084137</v>
      </c>
      <c r="O4" s="37">
        <v>0</v>
      </c>
      <c r="P4" s="37">
        <v>12.506391484218845</v>
      </c>
      <c r="Q4" s="37">
        <v>17.731139311114212</v>
      </c>
      <c r="R4" s="37">
        <v>13.394226746618324</v>
      </c>
      <c r="S4" s="37">
        <v>2.0754892390647517</v>
      </c>
      <c r="T4" s="37">
        <v>0.45553851159763858</v>
      </c>
      <c r="U4" s="37">
        <v>31.052154511225773</v>
      </c>
      <c r="V4" s="37">
        <v>2.5600799516571375</v>
      </c>
      <c r="W4" s="37">
        <v>1.2236787058987588</v>
      </c>
      <c r="X4" s="37">
        <v>1.397991911867243</v>
      </c>
      <c r="Y4" s="37">
        <v>1.4607446660158974</v>
      </c>
      <c r="Z4" s="37">
        <v>2.3602008088132753</v>
      </c>
      <c r="AA4" s="37">
        <v>0.25798354483335662</v>
      </c>
      <c r="AB4" s="37">
        <v>10.317017617254683</v>
      </c>
      <c r="AC4" s="37">
        <v>1.4839864268116951</v>
      </c>
      <c r="AD4" s="37">
        <v>54.869799999999998</v>
      </c>
      <c r="AE4" s="37">
        <v>7.0796460176991154</v>
      </c>
      <c r="AF4" s="37">
        <v>0</v>
      </c>
      <c r="AG4" s="37">
        <v>12.389380530973451</v>
      </c>
      <c r="AH4" s="37">
        <v>35.398230088495573</v>
      </c>
      <c r="AI4" s="37">
        <v>9.7345132743362832</v>
      </c>
      <c r="AJ4" s="37">
        <v>0</v>
      </c>
      <c r="AK4" s="37">
        <v>0</v>
      </c>
      <c r="AL4" s="37">
        <v>0.88495575221238942</v>
      </c>
      <c r="AM4" s="37">
        <v>28.318584070796462</v>
      </c>
      <c r="AN4" s="37">
        <v>0</v>
      </c>
      <c r="AO4" s="37">
        <v>0</v>
      </c>
      <c r="AP4" s="37">
        <v>0</v>
      </c>
      <c r="AQ4" s="37">
        <v>1.7699115044247788</v>
      </c>
      <c r="AR4" s="37">
        <v>0</v>
      </c>
      <c r="AS4" s="37">
        <v>0</v>
      </c>
      <c r="AT4" s="37">
        <v>4.4247787610619467</v>
      </c>
      <c r="AU4" s="37">
        <v>394.3963</v>
      </c>
      <c r="AV4" s="37">
        <v>698.09950000000003</v>
      </c>
      <c r="AW4" s="37">
        <v>90.475899999999996</v>
      </c>
      <c r="AX4" s="37">
        <v>1</v>
      </c>
      <c r="AY4" s="37">
        <v>8429.1198000000004</v>
      </c>
      <c r="AZ4" s="37">
        <v>0</v>
      </c>
      <c r="BA4" s="37">
        <v>4.3901103725396018E-2</v>
      </c>
      <c r="BB4" s="37">
        <v>4.3901103725396018E-2</v>
      </c>
      <c r="BC4" s="37">
        <v>5.8574000000000002</v>
      </c>
      <c r="BD4" s="37">
        <v>0.80959999999999999</v>
      </c>
      <c r="BE4" s="37">
        <v>0</v>
      </c>
      <c r="BF4" s="37">
        <v>0.20649999999999999</v>
      </c>
      <c r="BG4" s="37">
        <v>4.3440000000000003</v>
      </c>
      <c r="BH4" s="37">
        <v>122.21850000000001</v>
      </c>
      <c r="BI4" s="37">
        <v>140.06730999999999</v>
      </c>
      <c r="BJ4" s="37">
        <v>0.15804397341142565</v>
      </c>
      <c r="BK4" s="37">
        <v>0</v>
      </c>
      <c r="BL4" s="37">
        <v>6.8000000000000005E-2</v>
      </c>
      <c r="BM4" s="37">
        <v>0.94299999999999995</v>
      </c>
      <c r="BN4" s="37">
        <v>0.58099999999999996</v>
      </c>
      <c r="BO4" s="37">
        <v>0.29981871426579276</v>
      </c>
      <c r="BP4" s="37">
        <v>4.6483521591595776E-3</v>
      </c>
      <c r="BQ4" s="37">
        <v>0.11388462789940965</v>
      </c>
      <c r="BR4" s="37">
        <v>0</v>
      </c>
      <c r="BS4" s="37">
        <v>5.5780225909914938E-2</v>
      </c>
      <c r="BT4" s="37">
        <v>2.2939617905452518</v>
      </c>
      <c r="BU4" s="37">
        <v>1.1620880397898944E-3</v>
      </c>
      <c r="BV4" s="37">
        <v>0</v>
      </c>
      <c r="BW4" s="37">
        <v>3.1376377074327153E-2</v>
      </c>
      <c r="BX4" s="37">
        <v>9.2967043183191558E-2</v>
      </c>
      <c r="BY4" s="37">
        <v>3.4862641193696836E-3</v>
      </c>
      <c r="BZ4" s="37">
        <v>1.7431320596848418E-2</v>
      </c>
      <c r="CA4" s="37">
        <v>0.33584344349927953</v>
      </c>
      <c r="CB4" s="37">
        <v>0</v>
      </c>
      <c r="CC4" s="37">
        <v>0</v>
      </c>
      <c r="CD4" s="37">
        <v>0</v>
      </c>
      <c r="CE4" s="37">
        <v>0</v>
      </c>
      <c r="CF4" s="37">
        <v>0</v>
      </c>
      <c r="CG4" s="37"/>
      <c r="CH4" s="37"/>
      <c r="CI4" s="37"/>
      <c r="CJ4" s="37"/>
    </row>
    <row r="5" spans="1:88">
      <c r="A5" s="36">
        <v>87</v>
      </c>
      <c r="B5" s="37" t="s">
        <v>377</v>
      </c>
      <c r="C5" s="37" t="s">
        <v>378</v>
      </c>
      <c r="D5" s="33" t="s">
        <v>378</v>
      </c>
      <c r="E5" s="41" t="s">
        <v>632</v>
      </c>
      <c r="F5" s="36">
        <v>6772179</v>
      </c>
      <c r="G5" s="37">
        <v>51.6096</v>
      </c>
      <c r="H5" s="36">
        <v>3</v>
      </c>
      <c r="I5" s="37">
        <v>51.6096</v>
      </c>
      <c r="J5" s="37" t="s">
        <v>105</v>
      </c>
      <c r="K5" s="37" t="s">
        <v>106</v>
      </c>
      <c r="L5" s="41">
        <v>0</v>
      </c>
      <c r="M5" s="37">
        <v>57.729700000000001</v>
      </c>
      <c r="N5" s="37">
        <v>2.2617885044642856</v>
      </c>
      <c r="O5" s="37">
        <v>0</v>
      </c>
      <c r="P5" s="37">
        <v>9.5493861607142865</v>
      </c>
      <c r="Q5" s="37">
        <v>8.9651925223214288</v>
      </c>
      <c r="R5" s="37">
        <v>5.2891322544642856</v>
      </c>
      <c r="S5" s="37">
        <v>0.35574776785714285</v>
      </c>
      <c r="T5" s="37">
        <v>0.11509486607142858</v>
      </c>
      <c r="U5" s="37">
        <v>33.511788504464285</v>
      </c>
      <c r="V5" s="37">
        <v>12.058803013392858</v>
      </c>
      <c r="W5" s="37">
        <v>0.4970005580357143</v>
      </c>
      <c r="X5" s="37">
        <v>1.1125837053571428</v>
      </c>
      <c r="Y5" s="37">
        <v>0.2685546875</v>
      </c>
      <c r="Z5" s="37">
        <v>5.1496233258928568</v>
      </c>
      <c r="AA5" s="37">
        <v>0.17264229910714285</v>
      </c>
      <c r="AB5" s="37">
        <v>17.775181361607142</v>
      </c>
      <c r="AC5" s="37">
        <v>2.91748046875</v>
      </c>
      <c r="AD5" s="37">
        <v>55.227600000000002</v>
      </c>
      <c r="AE5" s="37">
        <v>0</v>
      </c>
      <c r="AF5" s="37">
        <v>0</v>
      </c>
      <c r="AG5" s="37">
        <v>17.464114832535884</v>
      </c>
      <c r="AH5" s="37">
        <v>22.727272727272727</v>
      </c>
      <c r="AI5" s="37">
        <v>21.052631578947366</v>
      </c>
      <c r="AJ5" s="37">
        <v>0.23923444976076555</v>
      </c>
      <c r="AK5" s="37">
        <v>0</v>
      </c>
      <c r="AL5" s="37">
        <v>32.057416267942585</v>
      </c>
      <c r="AM5" s="37">
        <v>4.3062200956937797</v>
      </c>
      <c r="AN5" s="37">
        <v>1.1961722488038278</v>
      </c>
      <c r="AO5" s="37">
        <v>0</v>
      </c>
      <c r="AP5" s="37">
        <v>0</v>
      </c>
      <c r="AQ5" s="37">
        <v>0</v>
      </c>
      <c r="AR5" s="37">
        <v>0</v>
      </c>
      <c r="AS5" s="37">
        <v>0</v>
      </c>
      <c r="AT5" s="37">
        <v>0.9569377990430622</v>
      </c>
      <c r="AU5" s="37">
        <v>276.54660000000001</v>
      </c>
      <c r="AV5" s="37">
        <v>1186.4157</v>
      </c>
      <c r="AW5" s="37">
        <v>187.07820000000001</v>
      </c>
      <c r="AX5" s="37">
        <v>0</v>
      </c>
      <c r="AY5" s="37">
        <v>59</v>
      </c>
      <c r="AZ5" s="37">
        <v>0</v>
      </c>
      <c r="BA5" s="37">
        <v>0</v>
      </c>
      <c r="BB5" s="37">
        <v>0</v>
      </c>
      <c r="BC5" s="37">
        <v>5.7676999999999996</v>
      </c>
      <c r="BD5" s="37">
        <v>0.81850000000000001</v>
      </c>
      <c r="BE5" s="37">
        <v>0</v>
      </c>
      <c r="BF5" s="37">
        <v>0.20749999999999999</v>
      </c>
      <c r="BG5" s="37">
        <v>3.8734999999999999</v>
      </c>
      <c r="BH5" s="37">
        <v>119.0934</v>
      </c>
      <c r="BI5" s="37">
        <v>130.47038000000001</v>
      </c>
      <c r="BJ5" s="37">
        <v>0.23716517857142855</v>
      </c>
      <c r="BK5" s="37">
        <v>0.2476283482142857</v>
      </c>
      <c r="BL5" s="37">
        <v>0.1191</v>
      </c>
      <c r="BM5" s="37">
        <v>1.6712</v>
      </c>
      <c r="BN5" s="37">
        <v>1.0857000000000001</v>
      </c>
      <c r="BO5" s="37">
        <v>0.10637555803571427</v>
      </c>
      <c r="BP5" s="37">
        <v>0</v>
      </c>
      <c r="BQ5" s="37">
        <v>6.6266741071428575E-2</v>
      </c>
      <c r="BR5" s="37">
        <v>0</v>
      </c>
      <c r="BS5" s="37">
        <v>0.18310546875</v>
      </c>
      <c r="BT5" s="37">
        <v>2.7239118303571428</v>
      </c>
      <c r="BU5" s="37">
        <v>1.743861607142857E-3</v>
      </c>
      <c r="BV5" s="37">
        <v>0</v>
      </c>
      <c r="BW5" s="37">
        <v>1.743861607142857E-3</v>
      </c>
      <c r="BX5" s="37">
        <v>0.37667410714285715</v>
      </c>
      <c r="BY5" s="37">
        <v>0</v>
      </c>
      <c r="BZ5" s="37">
        <v>0</v>
      </c>
      <c r="CA5" s="37">
        <v>0.23018973214285715</v>
      </c>
      <c r="CB5" s="37">
        <v>0</v>
      </c>
      <c r="CC5" s="37">
        <v>0</v>
      </c>
      <c r="CD5" s="37">
        <v>0</v>
      </c>
      <c r="CE5" s="37">
        <v>0</v>
      </c>
      <c r="CF5" s="37">
        <v>0</v>
      </c>
      <c r="CG5" s="37"/>
      <c r="CH5" s="37"/>
      <c r="CI5" s="37"/>
      <c r="CJ5" s="37"/>
    </row>
    <row r="6" spans="1:88">
      <c r="A6" s="36">
        <v>91</v>
      </c>
      <c r="B6" s="37" t="s">
        <v>264</v>
      </c>
      <c r="C6" s="37" t="s">
        <v>265</v>
      </c>
      <c r="D6" s="33" t="s">
        <v>265</v>
      </c>
      <c r="E6" s="41" t="s">
        <v>636</v>
      </c>
      <c r="F6" s="36">
        <v>6745188</v>
      </c>
      <c r="G6" s="37">
        <v>79.824600000000004</v>
      </c>
      <c r="H6" s="36">
        <v>3</v>
      </c>
      <c r="I6" s="37">
        <v>79.824600000000004</v>
      </c>
      <c r="J6" s="37" t="s">
        <v>105</v>
      </c>
      <c r="K6" s="37" t="s">
        <v>106</v>
      </c>
      <c r="L6" s="41">
        <v>0</v>
      </c>
      <c r="M6" s="37">
        <v>62.346800000000002</v>
      </c>
      <c r="N6" s="37">
        <v>8.1177982727129228E-2</v>
      </c>
      <c r="O6" s="37">
        <v>0</v>
      </c>
      <c r="P6" s="37">
        <v>19.284280785622478</v>
      </c>
      <c r="Q6" s="37">
        <v>21.862809209191152</v>
      </c>
      <c r="R6" s="37">
        <v>22.647529708886736</v>
      </c>
      <c r="S6" s="37">
        <v>6.1751640471734284</v>
      </c>
      <c r="T6" s="37">
        <v>5.7501071098383205E-2</v>
      </c>
      <c r="U6" s="37">
        <v>12.742688344194647</v>
      </c>
      <c r="V6" s="37">
        <v>3.077998511736983</v>
      </c>
      <c r="W6" s="37">
        <v>0.29990754729744967</v>
      </c>
      <c r="X6" s="37">
        <v>0.28750535549191603</v>
      </c>
      <c r="Y6" s="37">
        <v>0.43407671319367713</v>
      </c>
      <c r="Z6" s="37">
        <v>0.67873813335738609</v>
      </c>
      <c r="AA6" s="37">
        <v>6.9903262903916838E-2</v>
      </c>
      <c r="AB6" s="37">
        <v>10.838388166054074</v>
      </c>
      <c r="AC6" s="37">
        <v>1.4623311610706473</v>
      </c>
      <c r="AD6" s="37">
        <v>56.378100000000003</v>
      </c>
      <c r="AE6" s="37">
        <v>0</v>
      </c>
      <c r="AF6" s="37">
        <v>0</v>
      </c>
      <c r="AG6" s="37">
        <v>26.07561929595828</v>
      </c>
      <c r="AH6" s="37">
        <v>16.036505867014341</v>
      </c>
      <c r="AI6" s="37">
        <v>8.3441981747066496</v>
      </c>
      <c r="AJ6" s="37">
        <v>0</v>
      </c>
      <c r="AK6" s="37">
        <v>0</v>
      </c>
      <c r="AL6" s="37">
        <v>13.950456323337679</v>
      </c>
      <c r="AM6" s="37">
        <v>15.645371577574968</v>
      </c>
      <c r="AN6" s="37">
        <v>2.0860495436766624</v>
      </c>
      <c r="AO6" s="37">
        <v>0</v>
      </c>
      <c r="AP6" s="37">
        <v>0</v>
      </c>
      <c r="AQ6" s="37">
        <v>1.8252933507170794</v>
      </c>
      <c r="AR6" s="37">
        <v>0</v>
      </c>
      <c r="AS6" s="37">
        <v>16.036505867014341</v>
      </c>
      <c r="AT6" s="37">
        <v>0</v>
      </c>
      <c r="AU6" s="37">
        <v>552.38660000000004</v>
      </c>
      <c r="AV6" s="37">
        <v>1891.9349</v>
      </c>
      <c r="AW6" s="37">
        <v>208.47880000000001</v>
      </c>
      <c r="AX6" s="37">
        <v>0</v>
      </c>
      <c r="AY6" s="37">
        <v>56.7</v>
      </c>
      <c r="AZ6" s="37">
        <v>0</v>
      </c>
      <c r="BA6" s="37">
        <v>0</v>
      </c>
      <c r="BB6" s="37">
        <v>0</v>
      </c>
      <c r="BC6" s="37">
        <v>4.2046999999999999</v>
      </c>
      <c r="BD6" s="37">
        <v>1.1083000000000001</v>
      </c>
      <c r="BE6" s="37">
        <v>0</v>
      </c>
      <c r="BF6" s="37">
        <v>0.20349999999999999</v>
      </c>
      <c r="BG6" s="37">
        <v>7.7502000000000004</v>
      </c>
      <c r="BH6" s="37">
        <v>119.28019999999999</v>
      </c>
      <c r="BI6" s="37">
        <v>126.89697000000001</v>
      </c>
      <c r="BJ6" s="37">
        <v>0</v>
      </c>
      <c r="BK6" s="37">
        <v>0</v>
      </c>
      <c r="BL6" s="37">
        <v>2.4400000000000002E-2</v>
      </c>
      <c r="BM6" s="37">
        <v>0.34200000000000003</v>
      </c>
      <c r="BN6" s="37">
        <v>0.22220000000000001</v>
      </c>
      <c r="BO6" s="37">
        <v>3.7206575416600898E-2</v>
      </c>
      <c r="BP6" s="37">
        <v>0</v>
      </c>
      <c r="BQ6" s="37">
        <v>6.7648318939274362E-3</v>
      </c>
      <c r="BR6" s="37">
        <v>0</v>
      </c>
      <c r="BS6" s="37">
        <v>3.3824159469637181E-3</v>
      </c>
      <c r="BT6" s="37">
        <v>0.39123277786547006</v>
      </c>
      <c r="BU6" s="37">
        <v>0</v>
      </c>
      <c r="BV6" s="37">
        <v>0</v>
      </c>
      <c r="BW6" s="37">
        <v>7.8923038762486759E-3</v>
      </c>
      <c r="BX6" s="37">
        <v>2.2549439646424784E-3</v>
      </c>
      <c r="BY6" s="37">
        <v>0</v>
      </c>
      <c r="BZ6" s="37">
        <v>0</v>
      </c>
      <c r="CA6" s="37">
        <v>0.23113175637585406</v>
      </c>
      <c r="CB6" s="37">
        <v>0</v>
      </c>
      <c r="CC6" s="37">
        <v>0</v>
      </c>
      <c r="CD6" s="37">
        <v>0</v>
      </c>
      <c r="CE6" s="37">
        <v>0</v>
      </c>
      <c r="CF6" s="37">
        <v>0</v>
      </c>
      <c r="CG6" s="36">
        <v>17</v>
      </c>
      <c r="CH6" s="37" t="s">
        <v>266</v>
      </c>
      <c r="CI6" s="37" t="s">
        <v>267</v>
      </c>
      <c r="CJ6" s="37" t="s">
        <v>268</v>
      </c>
    </row>
    <row r="7" spans="1:88">
      <c r="A7" s="36">
        <v>94</v>
      </c>
      <c r="B7" s="37" t="s">
        <v>269</v>
      </c>
      <c r="C7" s="37" t="s">
        <v>270</v>
      </c>
      <c r="D7" s="33" t="s">
        <v>270</v>
      </c>
      <c r="E7" s="41" t="s">
        <v>641</v>
      </c>
      <c r="F7" s="36">
        <v>5862629</v>
      </c>
      <c r="G7" s="37">
        <v>121.0707</v>
      </c>
      <c r="H7" s="36">
        <v>4</v>
      </c>
      <c r="I7" s="37">
        <v>121.0707</v>
      </c>
      <c r="J7" s="37" t="s">
        <v>105</v>
      </c>
      <c r="K7" s="37" t="s">
        <v>106</v>
      </c>
      <c r="L7" s="41">
        <v>0</v>
      </c>
      <c r="M7" s="37">
        <v>60.002699999999997</v>
      </c>
      <c r="N7" s="37">
        <v>1.2919723764709381</v>
      </c>
      <c r="O7" s="37">
        <v>0</v>
      </c>
      <c r="P7" s="37">
        <v>15.7378292187953</v>
      </c>
      <c r="Q7" s="37">
        <v>20.3340692669655</v>
      </c>
      <c r="R7" s="37">
        <v>16.387532243556862</v>
      </c>
      <c r="S7" s="37">
        <v>2.4330411899823821</v>
      </c>
      <c r="T7" s="37">
        <v>0.76715505898619574</v>
      </c>
      <c r="U7" s="37">
        <v>14.261501750630003</v>
      </c>
      <c r="V7" s="37">
        <v>5.7930614095730837</v>
      </c>
      <c r="W7" s="37">
        <v>1.3871233915389933</v>
      </c>
      <c r="X7" s="37">
        <v>0.29957702400333025</v>
      </c>
      <c r="Y7" s="37">
        <v>0.38209079488265946</v>
      </c>
      <c r="Z7" s="37">
        <v>0.68166781888598982</v>
      </c>
      <c r="AA7" s="37">
        <v>0</v>
      </c>
      <c r="AB7" s="37">
        <v>18.677103543631944</v>
      </c>
      <c r="AC7" s="37">
        <v>1.5662749120968162</v>
      </c>
      <c r="AD7" s="37">
        <v>55.102800000000002</v>
      </c>
      <c r="AE7" s="37">
        <v>0</v>
      </c>
      <c r="AF7" s="37">
        <v>0</v>
      </c>
      <c r="AG7" s="37">
        <v>10.914051841746248</v>
      </c>
      <c r="AH7" s="37">
        <v>8.8676671214188261</v>
      </c>
      <c r="AI7" s="37">
        <v>5.5934515688949515</v>
      </c>
      <c r="AJ7" s="37">
        <v>1.7735334242837655</v>
      </c>
      <c r="AK7" s="37">
        <v>0</v>
      </c>
      <c r="AL7" s="37">
        <v>8.0491132332878585</v>
      </c>
      <c r="AM7" s="37">
        <v>19.781718963165076</v>
      </c>
      <c r="AN7" s="37">
        <v>0</v>
      </c>
      <c r="AO7" s="37">
        <v>0</v>
      </c>
      <c r="AP7" s="37">
        <v>0</v>
      </c>
      <c r="AQ7" s="37">
        <v>0</v>
      </c>
      <c r="AR7" s="37">
        <v>0</v>
      </c>
      <c r="AS7" s="37">
        <v>42.83765347885403</v>
      </c>
      <c r="AT7" s="37">
        <v>2.1828103683492497</v>
      </c>
      <c r="AU7" s="37">
        <v>512.72</v>
      </c>
      <c r="AV7" s="37">
        <v>1350.2482</v>
      </c>
      <c r="AW7" s="37">
        <v>154.3912</v>
      </c>
      <c r="AX7" s="37">
        <v>0</v>
      </c>
      <c r="AY7" s="37">
        <v>6834.5</v>
      </c>
      <c r="AZ7" s="37">
        <v>0.39348909356268691</v>
      </c>
      <c r="BA7" s="37">
        <v>0</v>
      </c>
      <c r="BB7" s="37">
        <v>0</v>
      </c>
      <c r="BC7" s="37">
        <v>4.2053000000000003</v>
      </c>
      <c r="BD7" s="37">
        <v>0.9617</v>
      </c>
      <c r="BE7" s="37">
        <v>0</v>
      </c>
      <c r="BF7" s="37">
        <v>0.20660000000000001</v>
      </c>
      <c r="BG7" s="37">
        <v>7.9832000000000001</v>
      </c>
      <c r="BH7" s="37">
        <v>119.51779999999999</v>
      </c>
      <c r="BI7" s="37">
        <v>126.37508</v>
      </c>
      <c r="BJ7" s="37">
        <v>0</v>
      </c>
      <c r="BK7" s="37">
        <v>0</v>
      </c>
      <c r="BL7" s="37">
        <v>1.9099999999999999E-2</v>
      </c>
      <c r="BM7" s="37">
        <v>0.28089999999999998</v>
      </c>
      <c r="BN7" s="37">
        <v>0.17849999999999999</v>
      </c>
      <c r="BO7" s="37">
        <v>3.0478059513986456E-2</v>
      </c>
      <c r="BP7" s="37">
        <v>0</v>
      </c>
      <c r="BQ7" s="37">
        <v>6.6903057469726371E-3</v>
      </c>
      <c r="BR7" s="37">
        <v>0</v>
      </c>
      <c r="BS7" s="37">
        <v>3.3451528734863185E-2</v>
      </c>
      <c r="BT7" s="37">
        <v>0.36499334686261825</v>
      </c>
      <c r="BU7" s="37">
        <v>2.9734692208767274E-3</v>
      </c>
      <c r="BV7" s="37">
        <v>0</v>
      </c>
      <c r="BW7" s="37">
        <v>7.4336730521918186E-3</v>
      </c>
      <c r="BX7" s="37">
        <v>2.2301019156575454E-3</v>
      </c>
      <c r="BY7" s="37">
        <v>0</v>
      </c>
      <c r="BZ7" s="37">
        <v>0</v>
      </c>
      <c r="CA7" s="37">
        <v>0.14049642068642537</v>
      </c>
      <c r="CB7" s="37">
        <v>0</v>
      </c>
      <c r="CC7" s="37">
        <v>0</v>
      </c>
      <c r="CD7" s="37">
        <v>0</v>
      </c>
      <c r="CE7" s="37">
        <v>0</v>
      </c>
      <c r="CF7" s="37">
        <v>0</v>
      </c>
      <c r="CG7" s="36">
        <v>26</v>
      </c>
      <c r="CH7" s="37" t="s">
        <v>271</v>
      </c>
      <c r="CI7" s="37" t="s">
        <v>272</v>
      </c>
      <c r="CJ7" s="37" t="s">
        <v>209</v>
      </c>
    </row>
    <row r="8" spans="1:88">
      <c r="A8" s="36">
        <v>95</v>
      </c>
      <c r="B8" s="37" t="s">
        <v>260</v>
      </c>
      <c r="C8" s="37" t="s">
        <v>261</v>
      </c>
      <c r="D8" s="33" t="s">
        <v>261</v>
      </c>
      <c r="E8" s="41" t="s">
        <v>642</v>
      </c>
      <c r="F8" s="36">
        <v>5867391</v>
      </c>
      <c r="G8" s="37">
        <v>64.754999999999995</v>
      </c>
      <c r="H8" s="36">
        <v>3</v>
      </c>
      <c r="I8" s="37">
        <v>64.754999999999995</v>
      </c>
      <c r="J8" s="37" t="s">
        <v>105</v>
      </c>
      <c r="K8" s="37" t="s">
        <v>106</v>
      </c>
      <c r="L8" s="41">
        <v>0</v>
      </c>
      <c r="M8" s="37">
        <v>42.301400000000001</v>
      </c>
      <c r="N8" s="37">
        <v>5.2133425990271025</v>
      </c>
      <c r="O8" s="37">
        <v>0</v>
      </c>
      <c r="P8" s="37">
        <v>12.693537178596248</v>
      </c>
      <c r="Q8" s="37">
        <v>21.466296038915914</v>
      </c>
      <c r="R8" s="37">
        <v>28.358582348853371</v>
      </c>
      <c r="S8" s="37">
        <v>4.811674774148714</v>
      </c>
      <c r="T8" s="37">
        <v>8.6170952050034749E-2</v>
      </c>
      <c r="U8" s="37">
        <v>12.781097984711606</v>
      </c>
      <c r="V8" s="37">
        <v>2.7102154273801253</v>
      </c>
      <c r="W8" s="37">
        <v>0.45587213342599026</v>
      </c>
      <c r="X8" s="37">
        <v>0.3822098679638638</v>
      </c>
      <c r="Y8" s="37">
        <v>0.28353022932592076</v>
      </c>
      <c r="Z8" s="37">
        <v>0.22237665045170257</v>
      </c>
      <c r="AA8" s="37">
        <v>2.3627519110493399E-2</v>
      </c>
      <c r="AB8" s="37">
        <v>7.6025017373175814</v>
      </c>
      <c r="AC8" s="37">
        <v>2.9089645587213342</v>
      </c>
      <c r="AD8" s="37">
        <v>55.263399999999997</v>
      </c>
      <c r="AE8" s="37">
        <v>0.47095761381475665</v>
      </c>
      <c r="AF8" s="37">
        <v>0</v>
      </c>
      <c r="AG8" s="37">
        <v>10.675039246467819</v>
      </c>
      <c r="AH8" s="37">
        <v>33.908948194662479</v>
      </c>
      <c r="AI8" s="37">
        <v>37.990580847723706</v>
      </c>
      <c r="AJ8" s="37">
        <v>1.5698587127158554</v>
      </c>
      <c r="AK8" s="37">
        <v>0</v>
      </c>
      <c r="AL8" s="37">
        <v>13.814756671899527</v>
      </c>
      <c r="AM8" s="37">
        <v>0.62794348508634223</v>
      </c>
      <c r="AN8" s="37">
        <v>0</v>
      </c>
      <c r="AO8" s="37">
        <v>0</v>
      </c>
      <c r="AP8" s="37">
        <v>0.9419152276295133</v>
      </c>
      <c r="AQ8" s="37">
        <v>0</v>
      </c>
      <c r="AR8" s="37">
        <v>0</v>
      </c>
      <c r="AS8" s="37">
        <v>0</v>
      </c>
      <c r="AT8" s="37">
        <v>0</v>
      </c>
      <c r="AU8" s="37">
        <v>930.4135</v>
      </c>
      <c r="AV8" s="37">
        <v>1776.3326999999999</v>
      </c>
      <c r="AW8" s="37">
        <v>194.4657</v>
      </c>
      <c r="AX8" s="37">
        <v>0</v>
      </c>
      <c r="AY8" s="37">
        <v>17162.2</v>
      </c>
      <c r="AZ8" s="37">
        <v>1.6738475793375032</v>
      </c>
      <c r="BA8" s="37">
        <v>0</v>
      </c>
      <c r="BB8" s="37">
        <v>0</v>
      </c>
      <c r="BC8" s="37">
        <v>5.8114999999999997</v>
      </c>
      <c r="BD8" s="37">
        <v>0.78459999999999996</v>
      </c>
      <c r="BE8" s="37">
        <v>0</v>
      </c>
      <c r="BF8" s="37">
        <v>0.21729999999999999</v>
      </c>
      <c r="BG8" s="37">
        <v>5.0461</v>
      </c>
      <c r="BH8" s="37">
        <v>120.64879999999999</v>
      </c>
      <c r="BI8" s="37">
        <v>130.75344999999999</v>
      </c>
      <c r="BJ8" s="37">
        <v>0</v>
      </c>
      <c r="BK8" s="37">
        <v>0</v>
      </c>
      <c r="BL8" s="37">
        <v>1.35E-2</v>
      </c>
      <c r="BM8" s="37">
        <v>0.21179999999999999</v>
      </c>
      <c r="BN8" s="37">
        <v>0.1305</v>
      </c>
      <c r="BO8" s="37">
        <v>1.6678248783877692E-2</v>
      </c>
      <c r="BP8" s="37">
        <v>0</v>
      </c>
      <c r="BQ8" s="37">
        <v>9.7289784572619879E-3</v>
      </c>
      <c r="BR8" s="37">
        <v>0</v>
      </c>
      <c r="BS8" s="37">
        <v>4.3085476025017375E-2</v>
      </c>
      <c r="BT8" s="37">
        <v>0.16678248783877692</v>
      </c>
      <c r="BU8" s="37">
        <v>0</v>
      </c>
      <c r="BV8" s="37">
        <v>0</v>
      </c>
      <c r="BW8" s="37">
        <v>8.3391243919388458E-3</v>
      </c>
      <c r="BX8" s="37">
        <v>2.7797081306462821E-3</v>
      </c>
      <c r="BY8" s="37">
        <v>0</v>
      </c>
      <c r="BZ8" s="37">
        <v>0</v>
      </c>
      <c r="CA8" s="37">
        <v>9.4510076441973595E-2</v>
      </c>
      <c r="CB8" s="37">
        <v>0</v>
      </c>
      <c r="CC8" s="37">
        <v>0</v>
      </c>
      <c r="CD8" s="37">
        <v>0</v>
      </c>
      <c r="CE8" s="37">
        <v>0</v>
      </c>
      <c r="CF8" s="37">
        <v>0</v>
      </c>
      <c r="CG8" s="36">
        <v>22</v>
      </c>
      <c r="CH8" s="37" t="s">
        <v>262</v>
      </c>
      <c r="CI8" s="37" t="s">
        <v>263</v>
      </c>
      <c r="CJ8" s="37" t="s">
        <v>159</v>
      </c>
    </row>
    <row r="9" spans="1:88">
      <c r="A9" s="36">
        <v>89</v>
      </c>
      <c r="B9" s="37" t="s">
        <v>224</v>
      </c>
      <c r="C9" s="37" t="s">
        <v>225</v>
      </c>
      <c r="D9" s="33" t="s">
        <v>225</v>
      </c>
      <c r="E9" s="41" t="s">
        <v>634</v>
      </c>
      <c r="F9" s="36">
        <v>5867575</v>
      </c>
      <c r="G9" s="37">
        <v>169.2054</v>
      </c>
      <c r="H9" s="36">
        <v>3</v>
      </c>
      <c r="I9" s="37">
        <v>169.2054</v>
      </c>
      <c r="J9" s="37" t="s">
        <v>105</v>
      </c>
      <c r="K9" s="37" t="s">
        <v>106</v>
      </c>
      <c r="L9" s="41">
        <v>0</v>
      </c>
      <c r="M9" s="37">
        <v>65.228899999999996</v>
      </c>
      <c r="N9" s="37">
        <v>0.43828388455687584</v>
      </c>
      <c r="O9" s="37">
        <v>0</v>
      </c>
      <c r="P9" s="37">
        <v>11.718774932714913</v>
      </c>
      <c r="Q9" s="37">
        <v>15.596310756039699</v>
      </c>
      <c r="R9" s="37">
        <v>14.062849058008787</v>
      </c>
      <c r="S9" s="37">
        <v>2.9568205270044574</v>
      </c>
      <c r="T9" s="37">
        <v>0.35583970724338582</v>
      </c>
      <c r="U9" s="37">
        <v>29.005989170558387</v>
      </c>
      <c r="V9" s="37">
        <v>3.2711721966320226</v>
      </c>
      <c r="W9" s="37">
        <v>1.808984819633416</v>
      </c>
      <c r="X9" s="37">
        <v>1.4754848249523951</v>
      </c>
      <c r="Y9" s="37">
        <v>0.52551514313372982</v>
      </c>
      <c r="Z9" s="37">
        <v>2.1196132038339202</v>
      </c>
      <c r="AA9" s="37">
        <v>0.2505239194493793</v>
      </c>
      <c r="AB9" s="37">
        <v>14.748465474506133</v>
      </c>
      <c r="AC9" s="37">
        <v>1.6653723817324977</v>
      </c>
      <c r="AD9" s="37">
        <v>57.122</v>
      </c>
      <c r="AE9" s="37">
        <v>0</v>
      </c>
      <c r="AF9" s="37">
        <v>0</v>
      </c>
      <c r="AG9" s="37">
        <v>6.8661971830985919</v>
      </c>
      <c r="AH9" s="37">
        <v>8.274647887323944</v>
      </c>
      <c r="AI9" s="37">
        <v>7.5704225352112671</v>
      </c>
      <c r="AJ9" s="37">
        <v>0</v>
      </c>
      <c r="AK9" s="37">
        <v>0</v>
      </c>
      <c r="AL9" s="37">
        <v>43.133802816901408</v>
      </c>
      <c r="AM9" s="37">
        <v>20.422535211267608</v>
      </c>
      <c r="AN9" s="37">
        <v>2.2887323943661975</v>
      </c>
      <c r="AO9" s="37">
        <v>2.8169014084507045</v>
      </c>
      <c r="AP9" s="37">
        <v>0</v>
      </c>
      <c r="AQ9" s="37">
        <v>6.6901408450704221</v>
      </c>
      <c r="AR9" s="37">
        <v>0</v>
      </c>
      <c r="AS9" s="37">
        <v>1.936619718309859</v>
      </c>
      <c r="AT9" s="37">
        <v>0</v>
      </c>
      <c r="AU9" s="37">
        <v>426.2722</v>
      </c>
      <c r="AV9" s="37">
        <v>1049.3615</v>
      </c>
      <c r="AW9" s="37">
        <v>166.6105</v>
      </c>
      <c r="AX9" s="37">
        <v>1</v>
      </c>
      <c r="AY9" s="37">
        <v>3345.2890000000002</v>
      </c>
      <c r="AZ9" s="37">
        <v>0</v>
      </c>
      <c r="BA9" s="37">
        <v>1.3592946797206236E-3</v>
      </c>
      <c r="BB9" s="37">
        <v>1.3592946797206236E-3</v>
      </c>
      <c r="BC9" s="37">
        <v>4.5401999999999996</v>
      </c>
      <c r="BD9" s="37">
        <v>1.2990999999999999</v>
      </c>
      <c r="BE9" s="37">
        <v>0.91159999999999997</v>
      </c>
      <c r="BF9" s="37">
        <v>0.19939999999999999</v>
      </c>
      <c r="BG9" s="37">
        <v>6.9604999999999997</v>
      </c>
      <c r="BH9" s="37">
        <v>123.7235</v>
      </c>
      <c r="BI9" s="37">
        <v>144.17074</v>
      </c>
      <c r="BJ9" s="37">
        <v>0</v>
      </c>
      <c r="BK9" s="37">
        <v>6.9678627277852831E-2</v>
      </c>
      <c r="BL9" s="37">
        <v>4.6699999999999998E-2</v>
      </c>
      <c r="BM9" s="37">
        <v>0.69430000000000003</v>
      </c>
      <c r="BN9" s="37">
        <v>0.43440000000000001</v>
      </c>
      <c r="BO9" s="37">
        <v>5.4785485569609479E-2</v>
      </c>
      <c r="BP9" s="37">
        <v>0</v>
      </c>
      <c r="BQ9" s="37">
        <v>6.9146729359701288E-3</v>
      </c>
      <c r="BR9" s="37">
        <v>0</v>
      </c>
      <c r="BS9" s="37">
        <v>4.2019935533972319E-2</v>
      </c>
      <c r="BT9" s="37">
        <v>1.5573971043477335</v>
      </c>
      <c r="BU9" s="37">
        <v>1.1169856281182515E-2</v>
      </c>
      <c r="BV9" s="37">
        <v>0</v>
      </c>
      <c r="BW9" s="37">
        <v>1.0637958363030968E-2</v>
      </c>
      <c r="BX9" s="37">
        <v>1.0637958363030968E-2</v>
      </c>
      <c r="BY9" s="37">
        <v>0</v>
      </c>
      <c r="BZ9" s="37">
        <v>0</v>
      </c>
      <c r="CA9" s="37">
        <v>0.10850717530291587</v>
      </c>
      <c r="CB9" s="37">
        <v>0</v>
      </c>
      <c r="CC9" s="37">
        <v>0</v>
      </c>
      <c r="CD9" s="37">
        <v>0</v>
      </c>
      <c r="CE9" s="37">
        <v>0</v>
      </c>
      <c r="CF9" s="37">
        <v>1.0637958363030968E-3</v>
      </c>
      <c r="CG9" s="36">
        <v>20</v>
      </c>
      <c r="CH9" s="37" t="s">
        <v>226</v>
      </c>
      <c r="CI9" s="37" t="s">
        <v>227</v>
      </c>
      <c r="CJ9" s="37" t="s">
        <v>228</v>
      </c>
    </row>
    <row r="10" spans="1:88">
      <c r="A10" s="36">
        <v>92</v>
      </c>
      <c r="B10" s="37" t="s">
        <v>229</v>
      </c>
      <c r="C10" s="37" t="s">
        <v>230</v>
      </c>
      <c r="D10" s="33" t="s">
        <v>230</v>
      </c>
      <c r="E10" s="41" t="s">
        <v>637</v>
      </c>
      <c r="F10" s="36">
        <v>5867537</v>
      </c>
      <c r="G10" s="37">
        <v>97.588800000000006</v>
      </c>
      <c r="H10" s="36">
        <v>3</v>
      </c>
      <c r="I10" s="37">
        <v>97.588800000000006</v>
      </c>
      <c r="J10" s="37" t="s">
        <v>105</v>
      </c>
      <c r="K10" s="37" t="s">
        <v>106</v>
      </c>
      <c r="L10" s="41">
        <v>0</v>
      </c>
      <c r="M10" s="37">
        <v>51.649900000000002</v>
      </c>
      <c r="N10" s="37">
        <v>2.8626235797550539</v>
      </c>
      <c r="O10" s="37">
        <v>0</v>
      </c>
      <c r="P10" s="37">
        <v>13.212889184004723</v>
      </c>
      <c r="Q10" s="37">
        <v>17.08444001770695</v>
      </c>
      <c r="R10" s="37">
        <v>16.029400914859082</v>
      </c>
      <c r="S10" s="37">
        <v>4.3963036741921204</v>
      </c>
      <c r="T10" s="37">
        <v>0.24347056219566179</v>
      </c>
      <c r="U10" s="37">
        <v>18.156079386159067</v>
      </c>
      <c r="V10" s="37">
        <v>7.7394127194924014</v>
      </c>
      <c r="W10" s="37">
        <v>2.3738379814077026</v>
      </c>
      <c r="X10" s="37">
        <v>0.55149771285229454</v>
      </c>
      <c r="Y10" s="37">
        <v>0.55887560867640551</v>
      </c>
      <c r="Z10" s="37">
        <v>1.773461708720673</v>
      </c>
      <c r="AA10" s="37">
        <v>0.16784712999852444</v>
      </c>
      <c r="AB10" s="37">
        <v>12.695514239338939</v>
      </c>
      <c r="AC10" s="37">
        <v>2.1543455806404013</v>
      </c>
      <c r="AD10" s="37">
        <v>56.961300000000001</v>
      </c>
      <c r="AE10" s="37">
        <v>0</v>
      </c>
      <c r="AF10" s="37">
        <v>0</v>
      </c>
      <c r="AG10" s="37">
        <v>6.1366806136680614</v>
      </c>
      <c r="AH10" s="37">
        <v>7.2524407252440719</v>
      </c>
      <c r="AI10" s="37">
        <v>21.478382147838214</v>
      </c>
      <c r="AJ10" s="37">
        <v>15.202231520223153</v>
      </c>
      <c r="AK10" s="37">
        <v>0</v>
      </c>
      <c r="AL10" s="37">
        <v>13.528591352859134</v>
      </c>
      <c r="AM10" s="37">
        <v>1.2552301255230125</v>
      </c>
      <c r="AN10" s="37">
        <v>0.83682008368200833</v>
      </c>
      <c r="AO10" s="37">
        <v>0</v>
      </c>
      <c r="AP10" s="37">
        <v>1.5341701534170153</v>
      </c>
      <c r="AQ10" s="37">
        <v>7.670850767085077</v>
      </c>
      <c r="AR10" s="37">
        <v>0</v>
      </c>
      <c r="AS10" s="37">
        <v>25.10460251046025</v>
      </c>
      <c r="AT10" s="37">
        <v>0</v>
      </c>
      <c r="AU10" s="37">
        <v>581.61620000000005</v>
      </c>
      <c r="AV10" s="37">
        <v>1136.3295000000001</v>
      </c>
      <c r="AW10" s="37">
        <v>137.68790000000001</v>
      </c>
      <c r="AX10" s="37">
        <v>1</v>
      </c>
      <c r="AY10" s="37">
        <v>7199.5870000000004</v>
      </c>
      <c r="AZ10" s="37">
        <v>0</v>
      </c>
      <c r="BA10" s="37">
        <v>0</v>
      </c>
      <c r="BB10" s="37">
        <v>0</v>
      </c>
      <c r="BC10" s="37">
        <v>3.8898000000000001</v>
      </c>
      <c r="BD10" s="37">
        <v>1.1274</v>
      </c>
      <c r="BE10" s="37">
        <v>3.9464999999999999</v>
      </c>
      <c r="BF10" s="37">
        <v>0.20880000000000001</v>
      </c>
      <c r="BG10" s="37">
        <v>8.6752000000000002</v>
      </c>
      <c r="BH10" s="37">
        <v>122.27070000000001</v>
      </c>
      <c r="BI10" s="37">
        <v>141.10323</v>
      </c>
      <c r="BJ10" s="37">
        <v>0</v>
      </c>
      <c r="BK10" s="37">
        <v>0</v>
      </c>
      <c r="BL10" s="37">
        <v>3.0200000000000001E-2</v>
      </c>
      <c r="BM10" s="37">
        <v>0.46479999999999999</v>
      </c>
      <c r="BN10" s="37">
        <v>0.28660000000000002</v>
      </c>
      <c r="BO10" s="37">
        <v>2.3978161428360633E-2</v>
      </c>
      <c r="BP10" s="37">
        <v>0</v>
      </c>
      <c r="BQ10" s="37">
        <v>3.6889479120554821E-3</v>
      </c>
      <c r="BR10" s="37">
        <v>0</v>
      </c>
      <c r="BS10" s="37">
        <v>0.10421277851556737</v>
      </c>
      <c r="BT10" s="37">
        <v>1.6415818208646893</v>
      </c>
      <c r="BU10" s="37">
        <v>3.6889479120554821E-3</v>
      </c>
      <c r="BV10" s="37">
        <v>0</v>
      </c>
      <c r="BW10" s="37">
        <v>1.2911317692194186E-2</v>
      </c>
      <c r="BX10" s="37">
        <v>5.5334218680832227E-3</v>
      </c>
      <c r="BY10" s="37">
        <v>0</v>
      </c>
      <c r="BZ10" s="37">
        <v>0</v>
      </c>
      <c r="CA10" s="37">
        <v>8.669027593330382E-2</v>
      </c>
      <c r="CB10" s="37">
        <v>0</v>
      </c>
      <c r="CC10" s="37">
        <v>0</v>
      </c>
      <c r="CD10" s="37">
        <v>0</v>
      </c>
      <c r="CE10" s="37">
        <v>0</v>
      </c>
      <c r="CF10" s="37">
        <v>9.2223697801387052E-4</v>
      </c>
      <c r="CG10" s="36">
        <v>21</v>
      </c>
      <c r="CH10" s="37" t="s">
        <v>231</v>
      </c>
      <c r="CI10" s="37" t="s">
        <v>232</v>
      </c>
      <c r="CJ10" s="37" t="s">
        <v>102</v>
      </c>
    </row>
    <row r="11" spans="1:88">
      <c r="A11" s="36">
        <v>96</v>
      </c>
      <c r="B11" s="37" t="s">
        <v>240</v>
      </c>
      <c r="C11" s="37" t="s">
        <v>241</v>
      </c>
      <c r="D11" s="33" t="s">
        <v>241</v>
      </c>
      <c r="E11" s="41" t="s">
        <v>643</v>
      </c>
      <c r="F11" s="36">
        <v>5863761</v>
      </c>
      <c r="G11" s="37">
        <v>73.834199999999996</v>
      </c>
      <c r="H11" s="36">
        <v>3</v>
      </c>
      <c r="I11" s="37">
        <v>73.834199999999996</v>
      </c>
      <c r="J11" s="37" t="s">
        <v>105</v>
      </c>
      <c r="K11" s="37" t="s">
        <v>106</v>
      </c>
      <c r="L11" s="41">
        <v>0</v>
      </c>
      <c r="M11" s="37">
        <v>35.987099999999998</v>
      </c>
      <c r="N11" s="37">
        <v>3.5715156390940783</v>
      </c>
      <c r="O11" s="37">
        <v>0</v>
      </c>
      <c r="P11" s="37">
        <v>10.871791121187742</v>
      </c>
      <c r="Q11" s="37">
        <v>16.371681415929203</v>
      </c>
      <c r="R11" s="37">
        <v>27.73470830590702</v>
      </c>
      <c r="S11" s="37">
        <v>5.453570296691777</v>
      </c>
      <c r="T11" s="37">
        <v>0.31692630244520831</v>
      </c>
      <c r="U11" s="37">
        <v>18.730344474511814</v>
      </c>
      <c r="V11" s="37">
        <v>2.901094614690753</v>
      </c>
      <c r="W11" s="37">
        <v>0.38884419415392862</v>
      </c>
      <c r="X11" s="37">
        <v>0.21941051707745191</v>
      </c>
      <c r="Y11" s="37">
        <v>0.62531997367073788</v>
      </c>
      <c r="Z11" s="37">
        <v>0.70333260196494307</v>
      </c>
      <c r="AA11" s="37">
        <v>6.5823155123235583E-2</v>
      </c>
      <c r="AB11" s="37">
        <v>10.926643750457105</v>
      </c>
      <c r="AC11" s="37">
        <v>1.1189936370950049</v>
      </c>
      <c r="AD11" s="37">
        <v>54.247999999999998</v>
      </c>
      <c r="AE11" s="37">
        <v>0.77186963979416812</v>
      </c>
      <c r="AF11" s="37">
        <v>0</v>
      </c>
      <c r="AG11" s="37">
        <v>10.205831903945112</v>
      </c>
      <c r="AH11" s="37">
        <v>21.69811320754717</v>
      </c>
      <c r="AI11" s="37">
        <v>37.307032590051456</v>
      </c>
      <c r="AJ11" s="37">
        <v>10.463121783876501</v>
      </c>
      <c r="AK11" s="37">
        <v>0</v>
      </c>
      <c r="AL11" s="37">
        <v>8.3190394511149233</v>
      </c>
      <c r="AM11" s="37">
        <v>2.8301886792452833</v>
      </c>
      <c r="AN11" s="37">
        <v>0</v>
      </c>
      <c r="AO11" s="37">
        <v>0</v>
      </c>
      <c r="AP11" s="37">
        <v>0.34305317324185247</v>
      </c>
      <c r="AQ11" s="37">
        <v>1.2006861063464835</v>
      </c>
      <c r="AR11" s="37">
        <v>8.5763293310463118E-2</v>
      </c>
      <c r="AS11" s="37">
        <v>4.2881646655231558</v>
      </c>
      <c r="AT11" s="37">
        <v>2.4871355060034306</v>
      </c>
      <c r="AU11" s="37">
        <v>883.15179999999998</v>
      </c>
      <c r="AV11" s="37">
        <v>1311.6525999999999</v>
      </c>
      <c r="AW11" s="37">
        <v>145.8048</v>
      </c>
      <c r="AX11" s="37">
        <v>0</v>
      </c>
      <c r="AY11" s="37">
        <v>4281.7</v>
      </c>
      <c r="AZ11" s="37">
        <v>0</v>
      </c>
      <c r="BA11" s="37">
        <v>0</v>
      </c>
      <c r="BB11" s="37">
        <v>0</v>
      </c>
      <c r="BC11" s="37">
        <v>4.7636000000000003</v>
      </c>
      <c r="BD11" s="37">
        <v>1.2261</v>
      </c>
      <c r="BE11" s="37">
        <v>2.7357</v>
      </c>
      <c r="BF11" s="37">
        <v>0.20660000000000001</v>
      </c>
      <c r="BG11" s="37">
        <v>6.3890000000000002</v>
      </c>
      <c r="BH11" s="37">
        <v>121.99509999999999</v>
      </c>
      <c r="BI11" s="37">
        <v>144.26112000000001</v>
      </c>
      <c r="BJ11" s="37">
        <v>0</v>
      </c>
      <c r="BK11" s="37">
        <v>0</v>
      </c>
      <c r="BL11" s="37">
        <v>1.17E-2</v>
      </c>
      <c r="BM11" s="37">
        <v>0.1802</v>
      </c>
      <c r="BN11" s="37">
        <v>0.1111</v>
      </c>
      <c r="BO11" s="37">
        <v>1.4627367805163461E-2</v>
      </c>
      <c r="BP11" s="37">
        <v>0</v>
      </c>
      <c r="BQ11" s="37">
        <v>2.43789463419391E-3</v>
      </c>
      <c r="BR11" s="37">
        <v>0</v>
      </c>
      <c r="BS11" s="37">
        <v>9.7515785367756402E-2</v>
      </c>
      <c r="BT11" s="37">
        <v>0.3766547209829591</v>
      </c>
      <c r="BU11" s="37">
        <v>0</v>
      </c>
      <c r="BV11" s="37">
        <v>0</v>
      </c>
      <c r="BW11" s="37">
        <v>2.43789463419391E-3</v>
      </c>
      <c r="BX11" s="37">
        <v>7.3136839025817304E-3</v>
      </c>
      <c r="BY11" s="37">
        <v>0</v>
      </c>
      <c r="BZ11" s="37">
        <v>0</v>
      </c>
      <c r="CA11" s="37">
        <v>0.1462736780516346</v>
      </c>
      <c r="CB11" s="37">
        <v>0</v>
      </c>
      <c r="CC11" s="37">
        <v>0</v>
      </c>
      <c r="CD11" s="37">
        <v>0</v>
      </c>
      <c r="CE11" s="37">
        <v>0</v>
      </c>
      <c r="CF11" s="37">
        <v>0</v>
      </c>
      <c r="CG11" s="36">
        <v>15</v>
      </c>
      <c r="CH11" s="37"/>
      <c r="CI11" s="37" t="s">
        <v>242</v>
      </c>
      <c r="CJ11" s="37" t="s">
        <v>159</v>
      </c>
    </row>
    <row r="12" spans="1:88">
      <c r="A12" s="36">
        <v>97</v>
      </c>
      <c r="B12" s="37" t="s">
        <v>236</v>
      </c>
      <c r="C12" s="37" t="s">
        <v>237</v>
      </c>
      <c r="D12" s="33" t="s">
        <v>237</v>
      </c>
      <c r="E12" s="41" t="s">
        <v>644</v>
      </c>
      <c r="F12" s="36">
        <v>5863773</v>
      </c>
      <c r="G12" s="37">
        <v>11.826000000000001</v>
      </c>
      <c r="H12" s="36">
        <v>2</v>
      </c>
      <c r="I12" s="37">
        <v>11.826000000000001</v>
      </c>
      <c r="J12" s="37" t="s">
        <v>105</v>
      </c>
      <c r="K12" s="37" t="s">
        <v>106</v>
      </c>
      <c r="L12" s="41">
        <v>0</v>
      </c>
      <c r="M12" s="37">
        <v>49.543100000000003</v>
      </c>
      <c r="N12" s="37">
        <v>0</v>
      </c>
      <c r="O12" s="37">
        <v>0</v>
      </c>
      <c r="P12" s="37">
        <v>13.904109589041097</v>
      </c>
      <c r="Q12" s="37">
        <v>19.824961948249619</v>
      </c>
      <c r="R12" s="37">
        <v>27.671232876712327</v>
      </c>
      <c r="S12" s="37">
        <v>4.6423135464231349</v>
      </c>
      <c r="T12" s="37">
        <v>0.41856925418569252</v>
      </c>
      <c r="U12" s="37">
        <v>12.929984779299847</v>
      </c>
      <c r="V12" s="37">
        <v>4.756468797564688</v>
      </c>
      <c r="W12" s="37">
        <v>0.70776255707762559</v>
      </c>
      <c r="X12" s="37">
        <v>0.23592085235920854</v>
      </c>
      <c r="Y12" s="37">
        <v>0.65449010654490103</v>
      </c>
      <c r="Z12" s="37">
        <v>0</v>
      </c>
      <c r="AA12" s="37">
        <v>0</v>
      </c>
      <c r="AB12" s="37">
        <v>14.101978691019786</v>
      </c>
      <c r="AC12" s="37">
        <v>0.15220700152207001</v>
      </c>
      <c r="AD12" s="37">
        <v>52.868099999999998</v>
      </c>
      <c r="AE12" s="37">
        <v>0</v>
      </c>
      <c r="AF12" s="37">
        <v>0</v>
      </c>
      <c r="AG12" s="37">
        <v>20.689655172413794</v>
      </c>
      <c r="AH12" s="37">
        <v>26.72413793103448</v>
      </c>
      <c r="AI12" s="37">
        <v>24.137931034482758</v>
      </c>
      <c r="AJ12" s="37">
        <v>0</v>
      </c>
      <c r="AK12" s="37">
        <v>0</v>
      </c>
      <c r="AL12" s="37">
        <v>23.275862068965516</v>
      </c>
      <c r="AM12" s="37">
        <v>0</v>
      </c>
      <c r="AN12" s="37">
        <v>0</v>
      </c>
      <c r="AO12" s="37">
        <v>0</v>
      </c>
      <c r="AP12" s="37">
        <v>0</v>
      </c>
      <c r="AQ12" s="37">
        <v>0</v>
      </c>
      <c r="AR12" s="37">
        <v>0</v>
      </c>
      <c r="AS12" s="37">
        <v>5.1724137931034484</v>
      </c>
      <c r="AT12" s="37">
        <v>0</v>
      </c>
      <c r="AU12" s="37">
        <v>888.10469999999998</v>
      </c>
      <c r="AV12" s="37">
        <v>1263.7609</v>
      </c>
      <c r="AW12" s="37">
        <v>138.35149999999999</v>
      </c>
      <c r="AX12" s="37">
        <v>0</v>
      </c>
      <c r="AY12" s="37">
        <v>0</v>
      </c>
      <c r="AZ12" s="37">
        <v>0</v>
      </c>
      <c r="BA12" s="37">
        <v>0</v>
      </c>
      <c r="BB12" s="37">
        <v>0</v>
      </c>
      <c r="BC12" s="37">
        <v>4.8933999999999997</v>
      </c>
      <c r="BD12" s="37">
        <v>1.4301999999999999</v>
      </c>
      <c r="BE12" s="37">
        <v>3.1124999999999998</v>
      </c>
      <c r="BF12" s="37">
        <v>0.19739999999999999</v>
      </c>
      <c r="BG12" s="37">
        <v>5.7929000000000004</v>
      </c>
      <c r="BH12" s="37">
        <v>118.8689</v>
      </c>
      <c r="BI12" s="37">
        <v>146.04657</v>
      </c>
      <c r="BJ12" s="37">
        <v>0</v>
      </c>
      <c r="BK12" s="37">
        <v>0</v>
      </c>
      <c r="BL12" s="37">
        <v>1E-3</v>
      </c>
      <c r="BM12" s="37">
        <v>1.8200000000000001E-2</v>
      </c>
      <c r="BN12" s="37">
        <v>1.11E-2</v>
      </c>
      <c r="BO12" s="37">
        <v>7.6103500761035012E-3</v>
      </c>
      <c r="BP12" s="37">
        <v>0</v>
      </c>
      <c r="BQ12" s="37">
        <v>0</v>
      </c>
      <c r="BR12" s="37">
        <v>0</v>
      </c>
      <c r="BS12" s="37">
        <v>6.088280060882801E-2</v>
      </c>
      <c r="BT12" s="37">
        <v>0.18264840182648401</v>
      </c>
      <c r="BU12" s="37">
        <v>0</v>
      </c>
      <c r="BV12" s="37">
        <v>0</v>
      </c>
      <c r="BW12" s="37">
        <v>3.0441400304414005E-2</v>
      </c>
      <c r="BX12" s="37">
        <v>0</v>
      </c>
      <c r="BY12" s="37">
        <v>0</v>
      </c>
      <c r="BZ12" s="37">
        <v>0</v>
      </c>
      <c r="CA12" s="37">
        <v>0.14459665144596651</v>
      </c>
      <c r="CB12" s="37">
        <v>0</v>
      </c>
      <c r="CC12" s="37">
        <v>0</v>
      </c>
      <c r="CD12" s="37">
        <v>0</v>
      </c>
      <c r="CE12" s="37">
        <v>0</v>
      </c>
      <c r="CF12" s="37">
        <v>0</v>
      </c>
      <c r="CG12" s="36">
        <v>14</v>
      </c>
      <c r="CH12" s="37"/>
      <c r="CI12" s="37" t="s">
        <v>238</v>
      </c>
      <c r="CJ12" s="37" t="s">
        <v>239</v>
      </c>
    </row>
    <row r="13" spans="1:88">
      <c r="A13" s="36">
        <v>93</v>
      </c>
      <c r="B13" s="37" t="s">
        <v>205</v>
      </c>
      <c r="C13" s="37" t="s">
        <v>206</v>
      </c>
      <c r="D13" s="33" t="s">
        <v>206</v>
      </c>
      <c r="E13" s="41" t="s">
        <v>639</v>
      </c>
      <c r="F13" s="36">
        <v>6129519</v>
      </c>
      <c r="G13" s="37">
        <v>113.04179999999999</v>
      </c>
      <c r="H13" s="36">
        <v>3</v>
      </c>
      <c r="I13" s="37">
        <v>113.04179999999999</v>
      </c>
      <c r="J13" s="37" t="s">
        <v>105</v>
      </c>
      <c r="K13" s="37" t="s">
        <v>106</v>
      </c>
      <c r="L13" s="41">
        <v>0</v>
      </c>
      <c r="M13" s="37">
        <v>80.253699999999995</v>
      </c>
      <c r="N13" s="37">
        <v>1.9115937644305026</v>
      </c>
      <c r="O13" s="37">
        <v>0</v>
      </c>
      <c r="P13" s="37">
        <v>10.278498750019905</v>
      </c>
      <c r="Q13" s="37">
        <v>12.728300504769033</v>
      </c>
      <c r="R13" s="37">
        <v>7.4974920781516214</v>
      </c>
      <c r="S13" s="37">
        <v>1.7205140045540677</v>
      </c>
      <c r="T13" s="37">
        <v>0.69982962054744358</v>
      </c>
      <c r="U13" s="37">
        <v>29.73599146510406</v>
      </c>
      <c r="V13" s="37">
        <v>6.7021225776659605</v>
      </c>
      <c r="W13" s="37">
        <v>3.2857757042085316</v>
      </c>
      <c r="X13" s="37">
        <v>0.9028518654161557</v>
      </c>
      <c r="Y13" s="37">
        <v>0.6289708762599322</v>
      </c>
      <c r="Z13" s="37">
        <v>2.216525214566647</v>
      </c>
      <c r="AA13" s="37">
        <v>0.28900813681310811</v>
      </c>
      <c r="AB13" s="37">
        <v>20.096813745004059</v>
      </c>
      <c r="AC13" s="37">
        <v>1.3057116924889731</v>
      </c>
      <c r="AD13" s="37">
        <v>55.523099999999999</v>
      </c>
      <c r="AE13" s="37">
        <v>0</v>
      </c>
      <c r="AF13" s="37">
        <v>0</v>
      </c>
      <c r="AG13" s="37">
        <v>1.791044776119403</v>
      </c>
      <c r="AH13" s="37">
        <v>1.1940298507462688</v>
      </c>
      <c r="AI13" s="37">
        <v>2.3880597014925375</v>
      </c>
      <c r="AJ13" s="37">
        <v>0</v>
      </c>
      <c r="AK13" s="37">
        <v>0</v>
      </c>
      <c r="AL13" s="37">
        <v>2.0895522388059704</v>
      </c>
      <c r="AM13" s="37">
        <v>39.402985074626869</v>
      </c>
      <c r="AN13" s="37">
        <v>11.343283582089553</v>
      </c>
      <c r="AO13" s="37">
        <v>0</v>
      </c>
      <c r="AP13" s="37">
        <v>0</v>
      </c>
      <c r="AQ13" s="37">
        <v>1.4925373134328357</v>
      </c>
      <c r="AR13" s="37">
        <v>0</v>
      </c>
      <c r="AS13" s="37">
        <v>40.298507462686565</v>
      </c>
      <c r="AT13" s="37">
        <v>0</v>
      </c>
      <c r="AU13" s="37">
        <v>263.72149999999999</v>
      </c>
      <c r="AV13" s="37">
        <v>914.24360000000001</v>
      </c>
      <c r="AW13" s="37">
        <v>151.2758</v>
      </c>
      <c r="AX13" s="37">
        <v>1</v>
      </c>
      <c r="AY13" s="37">
        <v>3537.4180000000001</v>
      </c>
      <c r="AZ13" s="37">
        <v>9.2885994384378168E-2</v>
      </c>
      <c r="BA13" s="37">
        <v>9.2885994384378168E-2</v>
      </c>
      <c r="BB13" s="37">
        <v>0</v>
      </c>
      <c r="BC13" s="37">
        <v>4.5045999999999999</v>
      </c>
      <c r="BD13" s="37">
        <v>1.0818000000000001</v>
      </c>
      <c r="BE13" s="37">
        <v>1.1928000000000001</v>
      </c>
      <c r="BF13" s="37">
        <v>0.2064</v>
      </c>
      <c r="BG13" s="37">
        <v>7.2862999999999998</v>
      </c>
      <c r="BH13" s="37">
        <v>124.854</v>
      </c>
      <c r="BI13" s="37">
        <v>145.43117000000001</v>
      </c>
      <c r="BJ13" s="37">
        <v>0.10190920526743205</v>
      </c>
      <c r="BK13" s="37">
        <v>0</v>
      </c>
      <c r="BL13" s="37">
        <v>4.4299999999999999E-2</v>
      </c>
      <c r="BM13" s="37">
        <v>0.92030000000000001</v>
      </c>
      <c r="BN13" s="37">
        <v>0.48909999999999998</v>
      </c>
      <c r="BO13" s="37">
        <v>2.229263865225076E-2</v>
      </c>
      <c r="BP13" s="37">
        <v>0</v>
      </c>
      <c r="BQ13" s="37">
        <v>1.2738650658429006E-2</v>
      </c>
      <c r="BR13" s="37">
        <v>0</v>
      </c>
      <c r="BS13" s="37">
        <v>0.13694049457811183</v>
      </c>
      <c r="BT13" s="37">
        <v>1.4999761150300155</v>
      </c>
      <c r="BU13" s="37">
        <v>7.961656661518129E-4</v>
      </c>
      <c r="BV13" s="37">
        <v>0</v>
      </c>
      <c r="BW13" s="37">
        <v>1.5923313323036259E-2</v>
      </c>
      <c r="BX13" s="37">
        <v>2.3884969984554385E-3</v>
      </c>
      <c r="BY13" s="37">
        <v>0</v>
      </c>
      <c r="BZ13" s="37">
        <v>0</v>
      </c>
      <c r="CA13" s="37">
        <v>0.28741580548080442</v>
      </c>
      <c r="CB13" s="37">
        <v>0</v>
      </c>
      <c r="CC13" s="37">
        <v>0</v>
      </c>
      <c r="CD13" s="37">
        <v>0</v>
      </c>
      <c r="CE13" s="37">
        <v>0</v>
      </c>
      <c r="CF13" s="37">
        <v>0</v>
      </c>
      <c r="CG13" s="36">
        <v>20</v>
      </c>
      <c r="CH13" s="37" t="s">
        <v>207</v>
      </c>
      <c r="CI13" s="37" t="s">
        <v>208</v>
      </c>
      <c r="CJ13" s="37" t="s">
        <v>209</v>
      </c>
    </row>
    <row r="14" spans="1:88">
      <c r="A14" s="36">
        <v>30</v>
      </c>
      <c r="B14" s="37" t="s">
        <v>200</v>
      </c>
      <c r="C14" s="37" t="s">
        <v>201</v>
      </c>
      <c r="D14" s="33" t="s">
        <v>201</v>
      </c>
      <c r="E14" s="41" t="s">
        <v>640</v>
      </c>
      <c r="F14" s="36">
        <v>6128635</v>
      </c>
      <c r="G14" s="37">
        <v>28.116</v>
      </c>
      <c r="H14" s="36">
        <v>2</v>
      </c>
      <c r="I14" s="37">
        <v>28.116</v>
      </c>
      <c r="J14" s="37" t="s">
        <v>105</v>
      </c>
      <c r="K14" s="37" t="s">
        <v>106</v>
      </c>
      <c r="L14" s="41">
        <v>0</v>
      </c>
      <c r="M14" s="37">
        <v>76.419799999999995</v>
      </c>
      <c r="N14" s="37">
        <v>0.13764404609475034</v>
      </c>
      <c r="O14" s="37">
        <v>0</v>
      </c>
      <c r="P14" s="37">
        <v>6.9686299615877081</v>
      </c>
      <c r="Q14" s="37">
        <v>5.0096030729833547</v>
      </c>
      <c r="R14" s="37">
        <v>2.1991037131882201</v>
      </c>
      <c r="S14" s="37">
        <v>1.3508322663252241</v>
      </c>
      <c r="T14" s="37">
        <v>3.5211267605633804E-2</v>
      </c>
      <c r="U14" s="37">
        <v>46.341229193341874</v>
      </c>
      <c r="V14" s="37">
        <v>3.2362355953905251</v>
      </c>
      <c r="W14" s="37">
        <v>3.8764404609475034</v>
      </c>
      <c r="X14" s="37">
        <v>1.0659411011523687</v>
      </c>
      <c r="Y14" s="37">
        <v>0.33930857874519849</v>
      </c>
      <c r="Z14" s="37">
        <v>4.7343149807938545</v>
      </c>
      <c r="AA14" s="37">
        <v>0.32970550576184376</v>
      </c>
      <c r="AB14" s="37">
        <v>24.135723431498079</v>
      </c>
      <c r="AC14" s="37">
        <v>0.24007682458386681</v>
      </c>
      <c r="AD14" s="37">
        <v>53.199599999999997</v>
      </c>
      <c r="AE14" s="37">
        <v>0</v>
      </c>
      <c r="AF14" s="37">
        <v>0</v>
      </c>
      <c r="AG14" s="37">
        <v>1.9780219780219779</v>
      </c>
      <c r="AH14" s="37">
        <v>2.8571428571428572</v>
      </c>
      <c r="AI14" s="37">
        <v>1.098901098901099</v>
      </c>
      <c r="AJ14" s="37">
        <v>0</v>
      </c>
      <c r="AK14" s="37">
        <v>0</v>
      </c>
      <c r="AL14" s="37">
        <v>31.868131868131865</v>
      </c>
      <c r="AM14" s="37">
        <v>4.8351648351648358</v>
      </c>
      <c r="AN14" s="37">
        <v>0</v>
      </c>
      <c r="AO14" s="37">
        <v>0</v>
      </c>
      <c r="AP14" s="37">
        <v>0</v>
      </c>
      <c r="AQ14" s="37">
        <v>4.8351648351648358</v>
      </c>
      <c r="AR14" s="37">
        <v>0</v>
      </c>
      <c r="AS14" s="37">
        <v>52.527472527472533</v>
      </c>
      <c r="AT14" s="37">
        <v>0</v>
      </c>
      <c r="AU14" s="37">
        <v>117.92359999999999</v>
      </c>
      <c r="AV14" s="37">
        <v>1001.6982</v>
      </c>
      <c r="AW14" s="37">
        <v>205.3236</v>
      </c>
      <c r="AX14" s="37">
        <v>0</v>
      </c>
      <c r="AY14" s="37">
        <v>38.270000000000003</v>
      </c>
      <c r="AZ14" s="37">
        <v>0.15187082088490542</v>
      </c>
      <c r="BA14" s="37">
        <v>0.15187082088490542</v>
      </c>
      <c r="BB14" s="37">
        <v>0</v>
      </c>
      <c r="BC14" s="37">
        <v>6.3071999999999999</v>
      </c>
      <c r="BD14" s="37">
        <v>0.7903</v>
      </c>
      <c r="BE14" s="37">
        <v>9.9611000000000001</v>
      </c>
      <c r="BF14" s="37">
        <v>0.2079</v>
      </c>
      <c r="BG14" s="37">
        <v>2.4801000000000002</v>
      </c>
      <c r="BH14" s="37">
        <v>123.8385</v>
      </c>
      <c r="BI14" s="37">
        <v>148.03631999999999</v>
      </c>
      <c r="BJ14" s="37">
        <v>0.65620998719590262</v>
      </c>
      <c r="BK14" s="37">
        <v>0</v>
      </c>
      <c r="BL14" s="37">
        <v>7.5499999999999998E-2</v>
      </c>
      <c r="BM14" s="37">
        <v>1.7447999999999999</v>
      </c>
      <c r="BN14" s="37">
        <v>0.88480000000000003</v>
      </c>
      <c r="BO14" s="37">
        <v>0.25608194622279129</v>
      </c>
      <c r="BP14" s="37">
        <v>0</v>
      </c>
      <c r="BQ14" s="37">
        <v>3.2010243277848911E-2</v>
      </c>
      <c r="BR14" s="37">
        <v>0</v>
      </c>
      <c r="BS14" s="37">
        <v>0.31049935979513443</v>
      </c>
      <c r="BT14" s="37">
        <v>2.2471190781049937</v>
      </c>
      <c r="BU14" s="37">
        <v>9.6030729833546727E-3</v>
      </c>
      <c r="BV14" s="37">
        <v>0</v>
      </c>
      <c r="BW14" s="37">
        <v>9.6030729833546727E-3</v>
      </c>
      <c r="BX14" s="37">
        <v>0</v>
      </c>
      <c r="BY14" s="37">
        <v>0</v>
      </c>
      <c r="BZ14" s="37">
        <v>0</v>
      </c>
      <c r="CA14" s="37">
        <v>0.21446862996158772</v>
      </c>
      <c r="CB14" s="37">
        <v>0</v>
      </c>
      <c r="CC14" s="37">
        <v>0</v>
      </c>
      <c r="CD14" s="37">
        <v>0</v>
      </c>
      <c r="CE14" s="37">
        <v>0</v>
      </c>
      <c r="CF14" s="37">
        <v>0</v>
      </c>
      <c r="CG14" s="36">
        <v>11</v>
      </c>
      <c r="CH14" s="37" t="s">
        <v>202</v>
      </c>
      <c r="CI14" s="37" t="s">
        <v>203</v>
      </c>
      <c r="CJ14" s="37" t="s">
        <v>204</v>
      </c>
    </row>
    <row r="15" spans="1:88">
      <c r="A15" s="36">
        <v>85</v>
      </c>
      <c r="B15" s="37" t="s">
        <v>349</v>
      </c>
      <c r="C15" s="37" t="s">
        <v>350</v>
      </c>
      <c r="D15" s="33" t="s">
        <v>350</v>
      </c>
      <c r="E15" s="41" t="s">
        <v>630</v>
      </c>
      <c r="F15" s="36">
        <v>6116296</v>
      </c>
      <c r="G15" s="37">
        <v>75.051900000000003</v>
      </c>
      <c r="H15" s="36">
        <v>3</v>
      </c>
      <c r="I15" s="37">
        <v>75.051900000000003</v>
      </c>
      <c r="J15" s="37" t="s">
        <v>105</v>
      </c>
      <c r="K15" s="37" t="s">
        <v>106</v>
      </c>
      <c r="L15" s="41">
        <v>0</v>
      </c>
      <c r="M15" s="37">
        <v>53.839599999999997</v>
      </c>
      <c r="N15" s="37">
        <v>1.0396805410655825</v>
      </c>
      <c r="O15" s="37">
        <v>0</v>
      </c>
      <c r="P15" s="37">
        <v>8.1243779304721144</v>
      </c>
      <c r="Q15" s="37">
        <v>8.5620750440695037</v>
      </c>
      <c r="R15" s="37">
        <v>5.5377678646376705</v>
      </c>
      <c r="S15" s="37">
        <v>0.75068052907388094</v>
      </c>
      <c r="T15" s="37">
        <v>1.701622477245746</v>
      </c>
      <c r="U15" s="37">
        <v>46.2376035783238</v>
      </c>
      <c r="V15" s="37">
        <v>3.2185727476586203</v>
      </c>
      <c r="W15" s="37">
        <v>3.0530872636135795</v>
      </c>
      <c r="X15" s="37">
        <v>2.0649710400402919</v>
      </c>
      <c r="Y15" s="37">
        <v>0.73269297646028952</v>
      </c>
      <c r="Z15" s="37">
        <v>6.0785936132196525</v>
      </c>
      <c r="AA15" s="37">
        <v>0.49765562230936189</v>
      </c>
      <c r="AB15" s="37">
        <v>10.609058531496204</v>
      </c>
      <c r="AC15" s="37">
        <v>1.791560240313703</v>
      </c>
      <c r="AD15" s="37">
        <v>55.340200000000003</v>
      </c>
      <c r="AE15" s="37">
        <v>0</v>
      </c>
      <c r="AF15" s="37">
        <v>0</v>
      </c>
      <c r="AG15" s="37">
        <v>1.8867924528301887</v>
      </c>
      <c r="AH15" s="37">
        <v>8.4905660377358494</v>
      </c>
      <c r="AI15" s="37">
        <v>0.94339622641509435</v>
      </c>
      <c r="AJ15" s="37">
        <v>0</v>
      </c>
      <c r="AK15" s="37">
        <v>18.867924528301888</v>
      </c>
      <c r="AL15" s="37">
        <v>26.415094339622641</v>
      </c>
      <c r="AM15" s="37">
        <v>0</v>
      </c>
      <c r="AN15" s="37">
        <v>0</v>
      </c>
      <c r="AO15" s="37">
        <v>0</v>
      </c>
      <c r="AP15" s="37">
        <v>0</v>
      </c>
      <c r="AQ15" s="37">
        <v>10.377358490566039</v>
      </c>
      <c r="AR15" s="37">
        <v>0</v>
      </c>
      <c r="AS15" s="37">
        <v>33.018867924528301</v>
      </c>
      <c r="AT15" s="37">
        <v>0</v>
      </c>
      <c r="AU15" s="37">
        <v>237.27520000000001</v>
      </c>
      <c r="AV15" s="37">
        <v>787.82140000000004</v>
      </c>
      <c r="AW15" s="37">
        <v>155.3049</v>
      </c>
      <c r="AX15" s="37">
        <v>0</v>
      </c>
      <c r="AY15" s="37">
        <v>2482.4349999999999</v>
      </c>
      <c r="AZ15" s="37">
        <v>0</v>
      </c>
      <c r="BA15" s="37">
        <v>3.0911942269282986E-2</v>
      </c>
      <c r="BB15" s="37">
        <v>3.0911942269282986E-2</v>
      </c>
      <c r="BC15" s="37">
        <v>4.6955999999999998</v>
      </c>
      <c r="BD15" s="37">
        <v>1.3024</v>
      </c>
      <c r="BE15" s="37">
        <v>0</v>
      </c>
      <c r="BF15" s="37">
        <v>0.1986</v>
      </c>
      <c r="BG15" s="37">
        <v>6.3935000000000004</v>
      </c>
      <c r="BH15" s="37">
        <v>123.4019</v>
      </c>
      <c r="BI15" s="37">
        <v>139.4999</v>
      </c>
      <c r="BJ15" s="37">
        <v>0</v>
      </c>
      <c r="BK15" s="37">
        <v>0</v>
      </c>
      <c r="BL15" s="37">
        <v>0.14549999999999999</v>
      </c>
      <c r="BM15" s="37">
        <v>2.0204</v>
      </c>
      <c r="BN15" s="37">
        <v>1.2456</v>
      </c>
      <c r="BO15" s="37">
        <v>6.8352699931647304E-2</v>
      </c>
      <c r="BP15" s="37">
        <v>0</v>
      </c>
      <c r="BQ15" s="37">
        <v>3.5975105227182788E-3</v>
      </c>
      <c r="BR15" s="37">
        <v>0</v>
      </c>
      <c r="BS15" s="37">
        <v>0.20625726996918131</v>
      </c>
      <c r="BT15" s="37">
        <v>4.0951661450276404</v>
      </c>
      <c r="BU15" s="37">
        <v>3.5975105227182788E-3</v>
      </c>
      <c r="BV15" s="37">
        <v>0</v>
      </c>
      <c r="BW15" s="37">
        <v>5.9958508711971314E-3</v>
      </c>
      <c r="BX15" s="37">
        <v>7.9145231499802141E-2</v>
      </c>
      <c r="BY15" s="37">
        <v>2.3983403484788527E-3</v>
      </c>
      <c r="BZ15" s="37">
        <v>3.5975105227182788E-3</v>
      </c>
      <c r="CA15" s="37">
        <v>0.20385892962070246</v>
      </c>
      <c r="CB15" s="37">
        <v>0</v>
      </c>
      <c r="CC15" s="37">
        <v>0</v>
      </c>
      <c r="CD15" s="37">
        <v>0</v>
      </c>
      <c r="CE15" s="37">
        <v>0</v>
      </c>
      <c r="CF15" s="37">
        <v>2.3983403484788527E-3</v>
      </c>
      <c r="CG15" s="37"/>
      <c r="CH15" s="37"/>
      <c r="CI15" s="37"/>
      <c r="CJ15" s="37"/>
    </row>
    <row r="16" spans="1:88">
      <c r="A16" s="36">
        <v>88</v>
      </c>
      <c r="B16" s="37" t="s">
        <v>190</v>
      </c>
      <c r="C16" s="37" t="s">
        <v>191</v>
      </c>
      <c r="D16" s="33" t="s">
        <v>191</v>
      </c>
      <c r="E16" s="41" t="s">
        <v>633</v>
      </c>
      <c r="F16" s="36">
        <v>167237335</v>
      </c>
      <c r="G16" s="37">
        <v>40.264200000000002</v>
      </c>
      <c r="H16" s="36">
        <v>2</v>
      </c>
      <c r="I16" s="37">
        <v>40.264200000000002</v>
      </c>
      <c r="J16" s="37" t="s">
        <v>105</v>
      </c>
      <c r="K16" s="37" t="s">
        <v>106</v>
      </c>
      <c r="L16" s="41">
        <v>0</v>
      </c>
      <c r="M16" s="37">
        <v>9.1295000000000002</v>
      </c>
      <c r="N16" s="37">
        <v>1.0170325003352854</v>
      </c>
      <c r="O16" s="37">
        <v>0</v>
      </c>
      <c r="P16" s="37">
        <v>6.9873485627430814</v>
      </c>
      <c r="Q16" s="37">
        <v>13.679645938575707</v>
      </c>
      <c r="R16" s="37">
        <v>33.97782645625643</v>
      </c>
      <c r="S16" s="37">
        <v>22.341186463409183</v>
      </c>
      <c r="T16" s="37">
        <v>0.11623228575260405</v>
      </c>
      <c r="U16" s="37">
        <v>16.234520988868521</v>
      </c>
      <c r="V16" s="37">
        <v>0.14081988466180875</v>
      </c>
      <c r="W16" s="37">
        <v>0.22128839018284233</v>
      </c>
      <c r="X16" s="37">
        <v>0.32410925834860749</v>
      </c>
      <c r="Y16" s="37">
        <v>0.46716437927488941</v>
      </c>
      <c r="Z16" s="37">
        <v>0.28611024185256378</v>
      </c>
      <c r="AA16" s="37">
        <v>0</v>
      </c>
      <c r="AB16" s="37">
        <v>3.9876614958201078</v>
      </c>
      <c r="AC16" s="37">
        <v>0.21905315391836916</v>
      </c>
      <c r="AD16" s="37">
        <v>55.130200000000002</v>
      </c>
      <c r="AE16" s="37">
        <v>0</v>
      </c>
      <c r="AF16" s="37">
        <v>0</v>
      </c>
      <c r="AG16" s="37">
        <v>0.45454545454545453</v>
      </c>
      <c r="AH16" s="37">
        <v>6.8181818181818175</v>
      </c>
      <c r="AI16" s="37">
        <v>36.13636363636364</v>
      </c>
      <c r="AJ16" s="37">
        <v>56.590909090909093</v>
      </c>
      <c r="AK16" s="37">
        <v>0</v>
      </c>
      <c r="AL16" s="37">
        <v>0</v>
      </c>
      <c r="AM16" s="37">
        <v>0</v>
      </c>
      <c r="AN16" s="37">
        <v>0</v>
      </c>
      <c r="AO16" s="37">
        <v>0</v>
      </c>
      <c r="AP16" s="37">
        <v>0</v>
      </c>
      <c r="AQ16" s="37">
        <v>0</v>
      </c>
      <c r="AR16" s="37">
        <v>0</v>
      </c>
      <c r="AS16" s="37">
        <v>0</v>
      </c>
      <c r="AT16" s="37">
        <v>0</v>
      </c>
      <c r="AU16" s="37">
        <v>1954.6786</v>
      </c>
      <c r="AV16" s="37">
        <v>1319.3739</v>
      </c>
      <c r="AW16" s="37">
        <v>198.17359999999999</v>
      </c>
      <c r="AX16" s="37">
        <v>0</v>
      </c>
      <c r="AY16" s="37">
        <v>614</v>
      </c>
      <c r="AZ16" s="37">
        <v>4.9423557403350867E-2</v>
      </c>
      <c r="BA16" s="37">
        <v>4.9423557403350867E-2</v>
      </c>
      <c r="BB16" s="37">
        <v>0</v>
      </c>
      <c r="BC16" s="37">
        <v>4.8742000000000001</v>
      </c>
      <c r="BD16" s="37">
        <v>2.4792999999999998</v>
      </c>
      <c r="BE16" s="37">
        <v>2.0409999999999999</v>
      </c>
      <c r="BF16" s="37">
        <v>0.2268</v>
      </c>
      <c r="BG16" s="37">
        <v>7.4793000000000003</v>
      </c>
      <c r="BH16" s="37">
        <v>124.3801</v>
      </c>
      <c r="BI16" s="37">
        <v>147.70359999999999</v>
      </c>
      <c r="BJ16" s="37">
        <v>0</v>
      </c>
      <c r="BK16" s="37">
        <v>0</v>
      </c>
      <c r="BL16" s="37">
        <v>9.9000000000000008E-3</v>
      </c>
      <c r="BM16" s="37">
        <v>0.12959999999999999</v>
      </c>
      <c r="BN16" s="37">
        <v>6.7400000000000002E-2</v>
      </c>
      <c r="BO16" s="37">
        <v>4.6939961553936246E-2</v>
      </c>
      <c r="BP16" s="37">
        <v>0</v>
      </c>
      <c r="BQ16" s="37">
        <v>4.4704725289463091E-3</v>
      </c>
      <c r="BR16" s="37">
        <v>0</v>
      </c>
      <c r="BS16" s="37">
        <v>4.4704725289463091E-3</v>
      </c>
      <c r="BT16" s="37">
        <v>0.49398721444856725</v>
      </c>
      <c r="BU16" s="37">
        <v>4.4704725289463091E-3</v>
      </c>
      <c r="BV16" s="37">
        <v>0</v>
      </c>
      <c r="BW16" s="37">
        <v>2.2352362644731546E-3</v>
      </c>
      <c r="BX16" s="37">
        <v>1.3411417586838928E-2</v>
      </c>
      <c r="BY16" s="37">
        <v>0</v>
      </c>
      <c r="BZ16" s="37">
        <v>0</v>
      </c>
      <c r="CA16" s="37">
        <v>0.12964370333944297</v>
      </c>
      <c r="CB16" s="37">
        <v>0</v>
      </c>
      <c r="CC16" s="37">
        <v>0</v>
      </c>
      <c r="CD16" s="37">
        <v>0</v>
      </c>
      <c r="CE16" s="37">
        <v>0</v>
      </c>
      <c r="CF16" s="37">
        <v>0</v>
      </c>
      <c r="CG16" s="36">
        <v>17</v>
      </c>
      <c r="CH16" s="37" t="s">
        <v>192</v>
      </c>
      <c r="CI16" s="37" t="s">
        <v>193</v>
      </c>
      <c r="CJ16" s="37" t="s">
        <v>194</v>
      </c>
    </row>
    <row r="17" spans="1:88">
      <c r="A17" s="36">
        <v>86</v>
      </c>
      <c r="B17" s="37" t="s">
        <v>195</v>
      </c>
      <c r="C17" s="37" t="s">
        <v>196</v>
      </c>
      <c r="D17" s="33" t="s">
        <v>196</v>
      </c>
      <c r="E17" s="41" t="s">
        <v>631</v>
      </c>
      <c r="F17" s="36">
        <v>6128489</v>
      </c>
      <c r="G17" s="37">
        <v>99.530100000000004</v>
      </c>
      <c r="H17" s="36">
        <v>3</v>
      </c>
      <c r="I17" s="37">
        <v>99.530100000000004</v>
      </c>
      <c r="J17" s="37" t="s">
        <v>105</v>
      </c>
      <c r="K17" s="37" t="s">
        <v>106</v>
      </c>
      <c r="L17" s="41">
        <v>0</v>
      </c>
      <c r="M17" s="37">
        <v>26.3263</v>
      </c>
      <c r="N17" s="37">
        <v>3.2426371519771409</v>
      </c>
      <c r="O17" s="37">
        <v>0</v>
      </c>
      <c r="P17" s="37">
        <v>8.7621734530559099</v>
      </c>
      <c r="Q17" s="37">
        <v>10.00461167023845</v>
      </c>
      <c r="R17" s="37">
        <v>10.517320890866181</v>
      </c>
      <c r="S17" s="37">
        <v>1.6240313231876586</v>
      </c>
      <c r="T17" s="37">
        <v>0.79754767653202396</v>
      </c>
      <c r="U17" s="37">
        <v>44.963784824892166</v>
      </c>
      <c r="V17" s="37">
        <v>1.9387099982819269</v>
      </c>
      <c r="W17" s="37">
        <v>1.5028619482950385</v>
      </c>
      <c r="X17" s="37">
        <v>1.3256291312879218</v>
      </c>
      <c r="Y17" s="37">
        <v>0.68180379603758057</v>
      </c>
      <c r="Z17" s="37">
        <v>3.7273146515476223</v>
      </c>
      <c r="AA17" s="37">
        <v>0.40510358173055189</v>
      </c>
      <c r="AB17" s="37">
        <v>8.9629167457884602</v>
      </c>
      <c r="AC17" s="37">
        <v>1.543553156281366</v>
      </c>
      <c r="AD17" s="37">
        <v>55.302999999999997</v>
      </c>
      <c r="AE17" s="37">
        <v>0</v>
      </c>
      <c r="AF17" s="37">
        <v>0</v>
      </c>
      <c r="AG17" s="37">
        <v>9.667673716012084</v>
      </c>
      <c r="AH17" s="37">
        <v>26.586102719033235</v>
      </c>
      <c r="AI17" s="37">
        <v>40.181268882175225</v>
      </c>
      <c r="AJ17" s="37">
        <v>18.429003021148034</v>
      </c>
      <c r="AK17" s="37">
        <v>0</v>
      </c>
      <c r="AL17" s="37">
        <v>5.1359516616314203</v>
      </c>
      <c r="AM17" s="37">
        <v>0</v>
      </c>
      <c r="AN17" s="37">
        <v>0</v>
      </c>
      <c r="AO17" s="37">
        <v>0</v>
      </c>
      <c r="AP17" s="37">
        <v>0</v>
      </c>
      <c r="AQ17" s="37">
        <v>0</v>
      </c>
      <c r="AR17" s="37">
        <v>0</v>
      </c>
      <c r="AS17" s="37">
        <v>0</v>
      </c>
      <c r="AT17" s="37">
        <v>0</v>
      </c>
      <c r="AU17" s="37">
        <v>299.79399999999998</v>
      </c>
      <c r="AV17" s="37">
        <v>818.48699999999997</v>
      </c>
      <c r="AW17" s="37">
        <v>157.18010000000001</v>
      </c>
      <c r="AX17" s="37">
        <v>1</v>
      </c>
      <c r="AY17" s="37">
        <v>12661</v>
      </c>
      <c r="AZ17" s="37">
        <v>0.31196592789517941</v>
      </c>
      <c r="BA17" s="37">
        <v>0.31196592789517941</v>
      </c>
      <c r="BB17" s="37">
        <v>0</v>
      </c>
      <c r="BC17" s="37">
        <v>5.6394000000000002</v>
      </c>
      <c r="BD17" s="37">
        <v>2.1315</v>
      </c>
      <c r="BE17" s="37">
        <v>2.3273999999999999</v>
      </c>
      <c r="BF17" s="37">
        <v>0.2079</v>
      </c>
      <c r="BG17" s="37">
        <v>5.5415000000000001</v>
      </c>
      <c r="BH17" s="37">
        <v>126.5896</v>
      </c>
      <c r="BI17" s="37">
        <v>143.16030000000001</v>
      </c>
      <c r="BJ17" s="37">
        <v>0.11574388049444338</v>
      </c>
      <c r="BK17" s="37">
        <v>0.30201918816518825</v>
      </c>
      <c r="BL17" s="37">
        <v>0.10929999999999999</v>
      </c>
      <c r="BM17" s="37">
        <v>1.4335</v>
      </c>
      <c r="BN17" s="37">
        <v>0.74529999999999996</v>
      </c>
      <c r="BO17" s="37">
        <v>0.10218014449900081</v>
      </c>
      <c r="BP17" s="37">
        <v>0</v>
      </c>
      <c r="BQ17" s="37">
        <v>6.6010181844487245E-2</v>
      </c>
      <c r="BR17" s="37">
        <v>0</v>
      </c>
      <c r="BS17" s="37">
        <v>0.15100959408259412</v>
      </c>
      <c r="BT17" s="37">
        <v>2.5201421479532322</v>
      </c>
      <c r="BU17" s="37">
        <v>1.8084981327256779E-3</v>
      </c>
      <c r="BV17" s="37">
        <v>0</v>
      </c>
      <c r="BW17" s="37">
        <v>1.2659486929079746E-2</v>
      </c>
      <c r="BX17" s="37">
        <v>0.19170080206892184</v>
      </c>
      <c r="BY17" s="37">
        <v>0</v>
      </c>
      <c r="BZ17" s="37">
        <v>0</v>
      </c>
      <c r="CA17" s="37">
        <v>0.21521127779435567</v>
      </c>
      <c r="CB17" s="37">
        <v>0</v>
      </c>
      <c r="CC17" s="37">
        <v>0</v>
      </c>
      <c r="CD17" s="37">
        <v>0</v>
      </c>
      <c r="CE17" s="37">
        <v>0</v>
      </c>
      <c r="CF17" s="37">
        <v>0</v>
      </c>
      <c r="CG17" s="36">
        <v>21</v>
      </c>
      <c r="CH17" s="37" t="s">
        <v>197</v>
      </c>
      <c r="CI17" s="37" t="s">
        <v>198</v>
      </c>
      <c r="CJ17" s="37" t="s">
        <v>199</v>
      </c>
    </row>
    <row r="18" spans="1:88">
      <c r="A18" s="36">
        <v>49</v>
      </c>
      <c r="B18" s="37" t="s">
        <v>347</v>
      </c>
      <c r="C18" s="37" t="s">
        <v>348</v>
      </c>
      <c r="D18" s="33" t="s">
        <v>348</v>
      </c>
      <c r="E18" s="41" t="s">
        <v>629</v>
      </c>
      <c r="F18" s="36">
        <v>6128513</v>
      </c>
      <c r="G18" s="37">
        <v>16.344899999999999</v>
      </c>
      <c r="H18" s="36">
        <v>2</v>
      </c>
      <c r="I18" s="37">
        <v>16.344899999999999</v>
      </c>
      <c r="J18" s="37" t="s">
        <v>105</v>
      </c>
      <c r="K18" s="37" t="s">
        <v>106</v>
      </c>
      <c r="L18" s="41">
        <v>0</v>
      </c>
      <c r="M18" s="37">
        <v>82.213499999999996</v>
      </c>
      <c r="N18" s="37">
        <v>0.39645393976102639</v>
      </c>
      <c r="O18" s="37">
        <v>0</v>
      </c>
      <c r="P18" s="37">
        <v>4.2013105005230988</v>
      </c>
      <c r="Q18" s="37">
        <v>0.88651505974340628</v>
      </c>
      <c r="R18" s="37">
        <v>6.0569351907934582E-2</v>
      </c>
      <c r="S18" s="37">
        <v>0</v>
      </c>
      <c r="T18" s="37">
        <v>0</v>
      </c>
      <c r="U18" s="37">
        <v>77.655415450691052</v>
      </c>
      <c r="V18" s="37">
        <v>1.0902483343428226</v>
      </c>
      <c r="W18" s="37">
        <v>0.69379439458179615</v>
      </c>
      <c r="X18" s="37">
        <v>1.6684103298276527</v>
      </c>
      <c r="Y18" s="37">
        <v>0</v>
      </c>
      <c r="Z18" s="37">
        <v>3.4524530587522717</v>
      </c>
      <c r="AA18" s="37">
        <v>0</v>
      </c>
      <c r="AB18" s="37">
        <v>9.7241341335829521</v>
      </c>
      <c r="AC18" s="37">
        <v>0.17069544628599748</v>
      </c>
      <c r="AD18" s="37">
        <v>54.898600000000002</v>
      </c>
      <c r="AE18" s="37">
        <v>0</v>
      </c>
      <c r="AF18" s="37">
        <v>0</v>
      </c>
      <c r="AG18" s="37">
        <v>2.0467836257309941</v>
      </c>
      <c r="AH18" s="37">
        <v>0</v>
      </c>
      <c r="AI18" s="37">
        <v>0</v>
      </c>
      <c r="AJ18" s="37">
        <v>0</v>
      </c>
      <c r="AK18" s="37">
        <v>0</v>
      </c>
      <c r="AL18" s="37">
        <v>82.748538011695899</v>
      </c>
      <c r="AM18" s="37">
        <v>11.111111111111111</v>
      </c>
      <c r="AN18" s="37">
        <v>4.0935672514619883</v>
      </c>
      <c r="AO18" s="37">
        <v>0</v>
      </c>
      <c r="AP18" s="37">
        <v>0</v>
      </c>
      <c r="AQ18" s="37">
        <v>0</v>
      </c>
      <c r="AR18" s="37">
        <v>0</v>
      </c>
      <c r="AS18" s="37">
        <v>0</v>
      </c>
      <c r="AT18" s="37">
        <v>0</v>
      </c>
      <c r="AU18" s="37">
        <v>76.536699999999996</v>
      </c>
      <c r="AV18" s="37">
        <v>218.05770000000001</v>
      </c>
      <c r="AW18" s="37">
        <v>59.615299999999998</v>
      </c>
      <c r="AX18" s="37">
        <v>0</v>
      </c>
      <c r="AY18" s="37">
        <v>80</v>
      </c>
      <c r="AZ18" s="37">
        <v>0.22331124693329416</v>
      </c>
      <c r="BA18" s="37">
        <v>0.22331124693329416</v>
      </c>
      <c r="BB18" s="37">
        <v>0</v>
      </c>
      <c r="BC18" s="37">
        <v>6.0865</v>
      </c>
      <c r="BD18" s="37">
        <v>2.7033999999999998</v>
      </c>
      <c r="BE18" s="37">
        <v>0.95020000000000004</v>
      </c>
      <c r="BF18" s="37">
        <v>0.20580000000000001</v>
      </c>
      <c r="BG18" s="37">
        <v>4.3901000000000003</v>
      </c>
      <c r="BH18" s="37">
        <v>129.29329999999999</v>
      </c>
      <c r="BI18" s="37">
        <v>144.06377000000001</v>
      </c>
      <c r="BJ18" s="37">
        <v>0</v>
      </c>
      <c r="BK18" s="37">
        <v>0</v>
      </c>
      <c r="BL18" s="37">
        <v>9.1999999999999998E-2</v>
      </c>
      <c r="BM18" s="37">
        <v>1.2065999999999999</v>
      </c>
      <c r="BN18" s="37">
        <v>0.62729999999999997</v>
      </c>
      <c r="BO18" s="37">
        <v>4.9556742470128298E-2</v>
      </c>
      <c r="BP18" s="37">
        <v>0</v>
      </c>
      <c r="BQ18" s="37">
        <v>5.5063047189031445E-3</v>
      </c>
      <c r="BR18" s="37">
        <v>0</v>
      </c>
      <c r="BS18" s="37">
        <v>0.95259071637024384</v>
      </c>
      <c r="BT18" s="37">
        <v>1.9932823082429381</v>
      </c>
      <c r="BU18" s="37">
        <v>0</v>
      </c>
      <c r="BV18" s="37">
        <v>0</v>
      </c>
      <c r="BW18" s="37">
        <v>5.5063047189031445E-3</v>
      </c>
      <c r="BX18" s="37">
        <v>0</v>
      </c>
      <c r="BY18" s="37">
        <v>0</v>
      </c>
      <c r="BZ18" s="37">
        <v>0</v>
      </c>
      <c r="CA18" s="37">
        <v>9.3607180221353462E-2</v>
      </c>
      <c r="CB18" s="37">
        <v>0</v>
      </c>
      <c r="CC18" s="37">
        <v>0</v>
      </c>
      <c r="CD18" s="37">
        <v>0</v>
      </c>
      <c r="CE18" s="37">
        <v>0</v>
      </c>
      <c r="CF18" s="37">
        <v>0</v>
      </c>
      <c r="CG18" s="37"/>
      <c r="CH18" s="37"/>
      <c r="CI18" s="37"/>
      <c r="CJ18" s="37"/>
    </row>
    <row r="19" spans="1:88">
      <c r="A19" s="36">
        <v>28</v>
      </c>
      <c r="B19" s="37" t="s">
        <v>345</v>
      </c>
      <c r="C19" s="37" t="s">
        <v>346</v>
      </c>
      <c r="D19" s="33" t="s">
        <v>346</v>
      </c>
      <c r="E19" s="41" t="s">
        <v>628</v>
      </c>
      <c r="F19" s="36">
        <v>6128591</v>
      </c>
      <c r="G19" s="37">
        <v>13.0077</v>
      </c>
      <c r="H19" s="36">
        <v>2</v>
      </c>
      <c r="I19" s="37">
        <v>13.0077</v>
      </c>
      <c r="J19" s="37" t="s">
        <v>105</v>
      </c>
      <c r="K19" s="37" t="s">
        <v>106</v>
      </c>
      <c r="L19" s="41">
        <v>0</v>
      </c>
      <c r="M19" s="37">
        <v>76.382499999999993</v>
      </c>
      <c r="N19" s="37">
        <v>0</v>
      </c>
      <c r="O19" s="37">
        <v>0</v>
      </c>
      <c r="P19" s="37">
        <v>7.0227634401162389</v>
      </c>
      <c r="Q19" s="37">
        <v>4.220577042828479</v>
      </c>
      <c r="R19" s="37">
        <v>1.9926658825157408</v>
      </c>
      <c r="S19" s="37">
        <v>1.3837957517470422E-2</v>
      </c>
      <c r="T19" s="37">
        <v>0</v>
      </c>
      <c r="U19" s="37">
        <v>63.460873175119346</v>
      </c>
      <c r="V19" s="37">
        <v>0.77492562097834361</v>
      </c>
      <c r="W19" s="37">
        <v>0.61578910952743371</v>
      </c>
      <c r="X19" s="37">
        <v>1.6190410295440394</v>
      </c>
      <c r="Y19" s="37">
        <v>6.9189787587352114E-2</v>
      </c>
      <c r="Z19" s="37">
        <v>4.3381996817269775</v>
      </c>
      <c r="AA19" s="37">
        <v>0</v>
      </c>
      <c r="AB19" s="37">
        <v>15.830623399986163</v>
      </c>
      <c r="AC19" s="37">
        <v>4.1513872552411263E-2</v>
      </c>
      <c r="AD19" s="37">
        <v>56.048299999999998</v>
      </c>
      <c r="AE19" s="37">
        <v>0</v>
      </c>
      <c r="AF19" s="37">
        <v>0</v>
      </c>
      <c r="AG19" s="37">
        <v>8.4210526315789469</v>
      </c>
      <c r="AH19" s="37">
        <v>0</v>
      </c>
      <c r="AI19" s="37">
        <v>3.5087719298245612</v>
      </c>
      <c r="AJ19" s="37">
        <v>0</v>
      </c>
      <c r="AK19" s="37">
        <v>0</v>
      </c>
      <c r="AL19" s="37">
        <v>64.21052631578948</v>
      </c>
      <c r="AM19" s="37">
        <v>11.228070175438596</v>
      </c>
      <c r="AN19" s="37">
        <v>3.1578947368421053</v>
      </c>
      <c r="AO19" s="37">
        <v>0</v>
      </c>
      <c r="AP19" s="37">
        <v>0</v>
      </c>
      <c r="AQ19" s="37">
        <v>0</v>
      </c>
      <c r="AR19" s="37">
        <v>0</v>
      </c>
      <c r="AS19" s="37">
        <v>9.4736842105263168</v>
      </c>
      <c r="AT19" s="37">
        <v>0</v>
      </c>
      <c r="AU19" s="37">
        <v>80.312600000000003</v>
      </c>
      <c r="AV19" s="37">
        <v>319.86540000000002</v>
      </c>
      <c r="AW19" s="37">
        <v>76.719200000000001</v>
      </c>
      <c r="AX19" s="37">
        <v>0</v>
      </c>
      <c r="AY19" s="37">
        <v>0</v>
      </c>
      <c r="AZ19" s="37">
        <v>1.4560606410049435</v>
      </c>
      <c r="BA19" s="37">
        <v>1.4560606410049435</v>
      </c>
      <c r="BB19" s="37">
        <v>0</v>
      </c>
      <c r="BC19" s="37">
        <v>6.0720000000000001</v>
      </c>
      <c r="BD19" s="37">
        <v>3.7959000000000001</v>
      </c>
      <c r="BE19" s="37">
        <v>2.9121000000000001</v>
      </c>
      <c r="BF19" s="37">
        <v>0.2069</v>
      </c>
      <c r="BG19" s="37">
        <v>3.9958</v>
      </c>
      <c r="BH19" s="37">
        <v>129.0949</v>
      </c>
      <c r="BI19" s="37">
        <v>145.18626</v>
      </c>
      <c r="BJ19" s="37">
        <v>0</v>
      </c>
      <c r="BK19" s="37">
        <v>0</v>
      </c>
      <c r="BL19" s="37">
        <v>0.1125</v>
      </c>
      <c r="BM19" s="37">
        <v>1.4756</v>
      </c>
      <c r="BN19" s="37">
        <v>0.76719999999999999</v>
      </c>
      <c r="BO19" s="37">
        <v>2.7675915034940844E-2</v>
      </c>
      <c r="BP19" s="37">
        <v>0</v>
      </c>
      <c r="BQ19" s="37">
        <v>1.3837957517470422E-2</v>
      </c>
      <c r="BR19" s="37">
        <v>0</v>
      </c>
      <c r="BS19" s="37">
        <v>2.1172075001729742</v>
      </c>
      <c r="BT19" s="37">
        <v>1.6190410295440394</v>
      </c>
      <c r="BU19" s="37">
        <v>0</v>
      </c>
      <c r="BV19" s="37">
        <v>0</v>
      </c>
      <c r="BW19" s="37">
        <v>3.4594893793676057E-2</v>
      </c>
      <c r="BX19" s="37">
        <v>2.7675915034940844E-2</v>
      </c>
      <c r="BY19" s="37">
        <v>0</v>
      </c>
      <c r="BZ19" s="37">
        <v>0</v>
      </c>
      <c r="CA19" s="37">
        <v>0.17297446896838028</v>
      </c>
      <c r="CB19" s="37">
        <v>0</v>
      </c>
      <c r="CC19" s="37">
        <v>0</v>
      </c>
      <c r="CD19" s="37">
        <v>0</v>
      </c>
      <c r="CE19" s="37">
        <v>0</v>
      </c>
      <c r="CF19" s="37">
        <v>0</v>
      </c>
      <c r="CG19" s="37"/>
      <c r="CH19" s="37"/>
      <c r="CI19" s="37"/>
      <c r="CJ19" s="37"/>
    </row>
    <row r="20" spans="1:88">
      <c r="A20" s="36">
        <v>27</v>
      </c>
      <c r="B20" s="37" t="s">
        <v>169</v>
      </c>
      <c r="C20" s="37" t="s">
        <v>170</v>
      </c>
      <c r="D20" s="33" t="s">
        <v>170</v>
      </c>
      <c r="E20" s="41" t="s">
        <v>625</v>
      </c>
      <c r="F20" s="36">
        <v>6139996</v>
      </c>
      <c r="G20" s="37">
        <v>91.781099999999995</v>
      </c>
      <c r="H20" s="36">
        <v>4</v>
      </c>
      <c r="I20" s="37">
        <v>91.781099999999995</v>
      </c>
      <c r="J20" s="37" t="s">
        <v>105</v>
      </c>
      <c r="K20" s="37" t="s">
        <v>106</v>
      </c>
      <c r="L20" s="41">
        <v>0</v>
      </c>
      <c r="M20" s="37">
        <v>78.773300000000006</v>
      </c>
      <c r="N20" s="37">
        <v>0.90410770844977884</v>
      </c>
      <c r="O20" s="37">
        <v>0</v>
      </c>
      <c r="P20" s="37">
        <v>4.8509987350336834</v>
      </c>
      <c r="Q20" s="37">
        <v>1.0207983996705206</v>
      </c>
      <c r="R20" s="37">
        <v>0.27064395610861058</v>
      </c>
      <c r="S20" s="37">
        <v>0</v>
      </c>
      <c r="T20" s="37">
        <v>2.4514851096794438E-2</v>
      </c>
      <c r="U20" s="37">
        <v>56.7734533580443</v>
      </c>
      <c r="V20" s="37">
        <v>10.984614479451652</v>
      </c>
      <c r="W20" s="37">
        <v>4.8961060610517855</v>
      </c>
      <c r="X20" s="37">
        <v>1.485599976465743</v>
      </c>
      <c r="Y20" s="37">
        <v>0.14120554231753596</v>
      </c>
      <c r="Z20" s="37">
        <v>3.3085243040233774</v>
      </c>
      <c r="AA20" s="37">
        <v>0.8570391943439335</v>
      </c>
      <c r="AB20" s="37">
        <v>13.430216024867864</v>
      </c>
      <c r="AC20" s="37">
        <v>1.0521774090744171</v>
      </c>
      <c r="AD20" s="37">
        <v>61.261000000000003</v>
      </c>
      <c r="AE20" s="37">
        <v>0</v>
      </c>
      <c r="AF20" s="37">
        <v>0</v>
      </c>
      <c r="AG20" s="37">
        <v>10.666666666666668</v>
      </c>
      <c r="AH20" s="37">
        <v>7.1111111111111107</v>
      </c>
      <c r="AI20" s="37">
        <v>0</v>
      </c>
      <c r="AJ20" s="37">
        <v>0</v>
      </c>
      <c r="AK20" s="37">
        <v>0</v>
      </c>
      <c r="AL20" s="37">
        <v>0.44444444444444442</v>
      </c>
      <c r="AM20" s="37">
        <v>22.222222222222221</v>
      </c>
      <c r="AN20" s="37">
        <v>0</v>
      </c>
      <c r="AO20" s="37">
        <v>0</v>
      </c>
      <c r="AP20" s="37">
        <v>0</v>
      </c>
      <c r="AQ20" s="37">
        <v>0</v>
      </c>
      <c r="AR20" s="37">
        <v>0</v>
      </c>
      <c r="AS20" s="37">
        <v>59.55555555555555</v>
      </c>
      <c r="AT20" s="37">
        <v>0</v>
      </c>
      <c r="AU20" s="37">
        <v>35.513500000000001</v>
      </c>
      <c r="AV20" s="37">
        <v>303.98390000000001</v>
      </c>
      <c r="AW20" s="37">
        <v>75.687799999999996</v>
      </c>
      <c r="AX20" s="37">
        <v>0</v>
      </c>
      <c r="AY20" s="37">
        <v>878</v>
      </c>
      <c r="AZ20" s="37">
        <v>6.0469966038759614E-2</v>
      </c>
      <c r="BA20" s="37">
        <v>4.9683431556170062E-2</v>
      </c>
      <c r="BB20" s="37">
        <v>4.9683431556170062E-2</v>
      </c>
      <c r="BC20" s="37">
        <v>4.9679000000000002</v>
      </c>
      <c r="BD20" s="37">
        <v>3.3723000000000001</v>
      </c>
      <c r="BE20" s="37">
        <v>0.90739999999999998</v>
      </c>
      <c r="BF20" s="37">
        <v>0.2064</v>
      </c>
      <c r="BG20" s="37">
        <v>6.5571999999999999</v>
      </c>
      <c r="BH20" s="37">
        <v>125.9359</v>
      </c>
      <c r="BI20" s="37">
        <v>161.63207</v>
      </c>
      <c r="BJ20" s="37">
        <v>0.14512791849302309</v>
      </c>
      <c r="BK20" s="37">
        <v>0</v>
      </c>
      <c r="BL20" s="37">
        <v>3.27E-2</v>
      </c>
      <c r="BM20" s="37">
        <v>0.87270000000000003</v>
      </c>
      <c r="BN20" s="37">
        <v>0.37009999999999998</v>
      </c>
      <c r="BO20" s="37">
        <v>0.97569107365241858</v>
      </c>
      <c r="BP20" s="37">
        <v>0</v>
      </c>
      <c r="BQ20" s="37">
        <v>1.961188087743555E-2</v>
      </c>
      <c r="BR20" s="37">
        <v>0</v>
      </c>
      <c r="BS20" s="37">
        <v>0.89528236205493295</v>
      </c>
      <c r="BT20" s="37">
        <v>1.2875199796036438</v>
      </c>
      <c r="BU20" s="37">
        <v>0</v>
      </c>
      <c r="BV20" s="37">
        <v>0</v>
      </c>
      <c r="BW20" s="37">
        <v>1.568950470194844E-2</v>
      </c>
      <c r="BX20" s="37">
        <v>9.8059404387177752E-4</v>
      </c>
      <c r="BY20" s="37">
        <v>0</v>
      </c>
      <c r="BZ20" s="37">
        <v>0</v>
      </c>
      <c r="CA20" s="37">
        <v>6.7660989027152646E-2</v>
      </c>
      <c r="CB20" s="37">
        <v>0</v>
      </c>
      <c r="CC20" s="37">
        <v>0</v>
      </c>
      <c r="CD20" s="37">
        <v>0</v>
      </c>
      <c r="CE20" s="37">
        <v>0</v>
      </c>
      <c r="CF20" s="37">
        <v>0</v>
      </c>
      <c r="CG20" s="36">
        <v>11</v>
      </c>
      <c r="CH20" s="37"/>
      <c r="CI20" s="37" t="s">
        <v>171</v>
      </c>
      <c r="CJ20" s="37" t="s">
        <v>172</v>
      </c>
    </row>
    <row r="21" spans="1:88">
      <c r="A21" s="36">
        <v>47</v>
      </c>
      <c r="B21" s="37" t="s">
        <v>183</v>
      </c>
      <c r="C21" s="37" t="s">
        <v>184</v>
      </c>
      <c r="D21" s="33" t="s">
        <v>184</v>
      </c>
      <c r="E21" s="41" t="s">
        <v>622</v>
      </c>
      <c r="F21" s="36">
        <v>6162583</v>
      </c>
      <c r="G21" s="37">
        <v>94.680899999999994</v>
      </c>
      <c r="H21" s="36">
        <v>2</v>
      </c>
      <c r="I21" s="37">
        <v>94.680899999999994</v>
      </c>
      <c r="J21" s="37" t="s">
        <v>105</v>
      </c>
      <c r="K21" s="37" t="s">
        <v>106</v>
      </c>
      <c r="L21" s="41">
        <v>0</v>
      </c>
      <c r="M21" s="37">
        <v>66.142399999999995</v>
      </c>
      <c r="N21" s="37">
        <v>1.4629138506287962</v>
      </c>
      <c r="O21" s="37">
        <v>0</v>
      </c>
      <c r="P21" s="37">
        <v>6.0911968517409525</v>
      </c>
      <c r="Q21" s="37">
        <v>0.77660858737084248</v>
      </c>
      <c r="R21" s="37">
        <v>0.15684261556449083</v>
      </c>
      <c r="S21" s="37">
        <v>2.5665155274189409E-2</v>
      </c>
      <c r="T21" s="37">
        <v>0.11977072461288391</v>
      </c>
      <c r="U21" s="37">
        <v>57.036530071006929</v>
      </c>
      <c r="V21" s="37">
        <v>1.570327278257811</v>
      </c>
      <c r="W21" s="37">
        <v>11.905780363304531</v>
      </c>
      <c r="X21" s="37">
        <v>1.0883926958869212</v>
      </c>
      <c r="Y21" s="37">
        <v>0.11596847938707808</v>
      </c>
      <c r="Z21" s="37">
        <v>5.8069790211119665</v>
      </c>
      <c r="AA21" s="37">
        <v>0.21102461003222403</v>
      </c>
      <c r="AB21" s="37">
        <v>12.384863261756067</v>
      </c>
      <c r="AC21" s="37">
        <v>1.247136434064315</v>
      </c>
      <c r="AD21" s="37">
        <v>49.1387</v>
      </c>
      <c r="AE21" s="37">
        <v>5.1229508196721313E-2</v>
      </c>
      <c r="AF21" s="37">
        <v>0</v>
      </c>
      <c r="AG21" s="37">
        <v>10.245901639344263</v>
      </c>
      <c r="AH21" s="37">
        <v>2.8688524590163933</v>
      </c>
      <c r="AI21" s="37">
        <v>0</v>
      </c>
      <c r="AJ21" s="37">
        <v>0</v>
      </c>
      <c r="AK21" s="37">
        <v>0.71721311475409832</v>
      </c>
      <c r="AL21" s="37">
        <v>14.139344262295081</v>
      </c>
      <c r="AM21" s="37">
        <v>2.2028688524590163</v>
      </c>
      <c r="AN21" s="37">
        <v>23.514344262295079</v>
      </c>
      <c r="AO21" s="37">
        <v>4.5081967213114753</v>
      </c>
      <c r="AP21" s="37">
        <v>0</v>
      </c>
      <c r="AQ21" s="37">
        <v>7.0696721311475406</v>
      </c>
      <c r="AR21" s="37">
        <v>0.71721311475409832</v>
      </c>
      <c r="AS21" s="37">
        <v>33.145491803278688</v>
      </c>
      <c r="AT21" s="37">
        <v>0.81967213114754101</v>
      </c>
      <c r="AU21" s="37">
        <v>45.779899999999998</v>
      </c>
      <c r="AV21" s="37">
        <v>817.06979999999999</v>
      </c>
      <c r="AW21" s="37">
        <v>170.0788</v>
      </c>
      <c r="AX21" s="37">
        <v>0</v>
      </c>
      <c r="AY21" s="37">
        <v>2419</v>
      </c>
      <c r="AZ21" s="37">
        <v>0</v>
      </c>
      <c r="BA21" s="37">
        <v>0</v>
      </c>
      <c r="BB21" s="37">
        <v>0</v>
      </c>
      <c r="BC21" s="37">
        <v>6.0045000000000002</v>
      </c>
      <c r="BD21" s="37">
        <v>3.2124000000000001</v>
      </c>
      <c r="BE21" s="37">
        <v>0.39500000000000002</v>
      </c>
      <c r="BF21" s="37">
        <v>0.20899999999999999</v>
      </c>
      <c r="BG21" s="37">
        <v>4.5027999999999997</v>
      </c>
      <c r="BH21" s="37">
        <v>128.72890000000001</v>
      </c>
      <c r="BI21" s="37">
        <v>140.56813</v>
      </c>
      <c r="BJ21" s="37">
        <v>0</v>
      </c>
      <c r="BK21" s="37">
        <v>0</v>
      </c>
      <c r="BL21" s="37">
        <v>4.2200000000000001E-2</v>
      </c>
      <c r="BM21" s="37">
        <v>1.9621</v>
      </c>
      <c r="BN21" s="37">
        <v>0.76619999999999999</v>
      </c>
      <c r="BO21" s="37">
        <v>0.5722379064837787</v>
      </c>
      <c r="BP21" s="37">
        <v>0</v>
      </c>
      <c r="BQ21" s="37">
        <v>3.8022452258058385E-3</v>
      </c>
      <c r="BR21" s="37">
        <v>0</v>
      </c>
      <c r="BS21" s="37">
        <v>3.5589015313542647</v>
      </c>
      <c r="BT21" s="37">
        <v>0.44106044619347728</v>
      </c>
      <c r="BU21" s="37">
        <v>0</v>
      </c>
      <c r="BV21" s="37">
        <v>0</v>
      </c>
      <c r="BW21" s="37">
        <v>9.5056130645145964E-4</v>
      </c>
      <c r="BX21" s="37">
        <v>4.5626942709670062E-2</v>
      </c>
      <c r="BY21" s="37">
        <v>1.9011226129029193E-3</v>
      </c>
      <c r="BZ21" s="37">
        <v>0</v>
      </c>
      <c r="CA21" s="37">
        <v>2.8516839193543787E-2</v>
      </c>
      <c r="CB21" s="37">
        <v>0</v>
      </c>
      <c r="CC21" s="37">
        <v>0</v>
      </c>
      <c r="CD21" s="37">
        <v>0</v>
      </c>
      <c r="CE21" s="37">
        <v>0</v>
      </c>
      <c r="CF21" s="37">
        <v>0</v>
      </c>
      <c r="CG21" s="36">
        <v>12</v>
      </c>
      <c r="CH21" s="37" t="s">
        <v>185</v>
      </c>
      <c r="CI21" s="37" t="s">
        <v>84</v>
      </c>
      <c r="CJ21" s="37" t="s">
        <v>186</v>
      </c>
    </row>
    <row r="22" spans="1:88">
      <c r="A22" s="36">
        <v>25</v>
      </c>
      <c r="B22" s="37" t="s">
        <v>343</v>
      </c>
      <c r="C22" s="37" t="s">
        <v>344</v>
      </c>
      <c r="D22" s="33" t="s">
        <v>344</v>
      </c>
      <c r="E22" s="41" t="s">
        <v>621</v>
      </c>
      <c r="F22" s="36">
        <v>6162579</v>
      </c>
      <c r="G22" s="37">
        <v>72.405000000000001</v>
      </c>
      <c r="H22" s="36">
        <v>2</v>
      </c>
      <c r="I22" s="37">
        <v>72.405000000000001</v>
      </c>
      <c r="J22" s="37" t="s">
        <v>105</v>
      </c>
      <c r="K22" s="37" t="s">
        <v>106</v>
      </c>
      <c r="L22" s="41">
        <v>0</v>
      </c>
      <c r="M22" s="37">
        <v>72.364800000000002</v>
      </c>
      <c r="N22" s="37">
        <v>0.69732753262896208</v>
      </c>
      <c r="O22" s="37">
        <v>0</v>
      </c>
      <c r="P22" s="37">
        <v>6.7159726538222495</v>
      </c>
      <c r="Q22" s="37">
        <v>1.7029210689869485</v>
      </c>
      <c r="R22" s="37">
        <v>0.74207582349285262</v>
      </c>
      <c r="S22" s="37">
        <v>9.6954630205096329E-2</v>
      </c>
      <c r="T22" s="37">
        <v>0.1752641392169049</v>
      </c>
      <c r="U22" s="37">
        <v>62.892479801118704</v>
      </c>
      <c r="V22" s="37">
        <v>1.5537600994406464</v>
      </c>
      <c r="W22" s="37">
        <v>11.399627097576134</v>
      </c>
      <c r="X22" s="37">
        <v>0.92106898694841521</v>
      </c>
      <c r="Y22" s="37">
        <v>0.19888129272840274</v>
      </c>
      <c r="Z22" s="37">
        <v>5.0354257302672467</v>
      </c>
      <c r="AA22" s="37">
        <v>0.11435674331883158</v>
      </c>
      <c r="AB22" s="37">
        <v>7.3436917339962715</v>
      </c>
      <c r="AC22" s="37">
        <v>0.4101926662523307</v>
      </c>
      <c r="AD22" s="37">
        <v>50.762</v>
      </c>
      <c r="AE22" s="37">
        <v>6.7355186349348908E-2</v>
      </c>
      <c r="AF22" s="37">
        <v>0</v>
      </c>
      <c r="AG22" s="37">
        <v>5.7027391109115397</v>
      </c>
      <c r="AH22" s="37">
        <v>0.60619667714414005</v>
      </c>
      <c r="AI22" s="37">
        <v>0</v>
      </c>
      <c r="AJ22" s="37">
        <v>0</v>
      </c>
      <c r="AK22" s="37">
        <v>0</v>
      </c>
      <c r="AL22" s="37">
        <v>26.560395150426586</v>
      </c>
      <c r="AM22" s="37">
        <v>6.9600359227660533</v>
      </c>
      <c r="AN22" s="37">
        <v>25.505163897620115</v>
      </c>
      <c r="AO22" s="37">
        <v>2.3798832510103276</v>
      </c>
      <c r="AP22" s="37">
        <v>6.7355186349348908E-2</v>
      </c>
      <c r="AQ22" s="37">
        <v>8.1724292770543325</v>
      </c>
      <c r="AR22" s="37">
        <v>0.15716210148181409</v>
      </c>
      <c r="AS22" s="37">
        <v>23.821284238886395</v>
      </c>
      <c r="AT22" s="37">
        <v>0</v>
      </c>
      <c r="AU22" s="37">
        <v>165.3674</v>
      </c>
      <c r="AV22" s="37">
        <v>708.82460000000003</v>
      </c>
      <c r="AW22" s="37">
        <v>131.55430000000001</v>
      </c>
      <c r="AX22" s="37">
        <v>0</v>
      </c>
      <c r="AY22" s="37">
        <v>267</v>
      </c>
      <c r="AZ22" s="37">
        <v>0</v>
      </c>
      <c r="BA22" s="37">
        <v>0</v>
      </c>
      <c r="BB22" s="37">
        <v>0</v>
      </c>
      <c r="BC22" s="37">
        <v>6.0415000000000001</v>
      </c>
      <c r="BD22" s="37">
        <v>3.1898</v>
      </c>
      <c r="BE22" s="37">
        <v>0.4582</v>
      </c>
      <c r="BF22" s="37">
        <v>0.20960000000000001</v>
      </c>
      <c r="BG22" s="37">
        <v>4.3605</v>
      </c>
      <c r="BH22" s="37">
        <v>128.3724</v>
      </c>
      <c r="BI22" s="37">
        <v>140.58515</v>
      </c>
      <c r="BJ22" s="37">
        <v>0.16904909881914232</v>
      </c>
      <c r="BK22" s="37">
        <v>0</v>
      </c>
      <c r="BL22" s="37">
        <v>6.6900000000000001E-2</v>
      </c>
      <c r="BM22" s="37">
        <v>2.2077</v>
      </c>
      <c r="BN22" s="37">
        <v>0.92310000000000003</v>
      </c>
      <c r="BO22" s="37">
        <v>0.43629583592293347</v>
      </c>
      <c r="BP22" s="37">
        <v>0</v>
      </c>
      <c r="BQ22" s="37">
        <v>2.486016159105034E-3</v>
      </c>
      <c r="BR22" s="37">
        <v>0</v>
      </c>
      <c r="BS22" s="37">
        <v>3.0416407706650093</v>
      </c>
      <c r="BT22" s="37">
        <v>0.47234307022995647</v>
      </c>
      <c r="BU22" s="37">
        <v>0</v>
      </c>
      <c r="BV22" s="37">
        <v>0</v>
      </c>
      <c r="BW22" s="37">
        <v>2.486016159105034E-3</v>
      </c>
      <c r="BX22" s="37">
        <v>3.4804226227470481E-2</v>
      </c>
      <c r="BY22" s="37">
        <v>0</v>
      </c>
      <c r="BZ22" s="37">
        <v>0</v>
      </c>
      <c r="CA22" s="37">
        <v>4.1019266625233065E-2</v>
      </c>
      <c r="CB22" s="37">
        <v>0</v>
      </c>
      <c r="CC22" s="37">
        <v>0</v>
      </c>
      <c r="CD22" s="37">
        <v>0</v>
      </c>
      <c r="CE22" s="37">
        <v>0</v>
      </c>
      <c r="CF22" s="37">
        <v>0</v>
      </c>
      <c r="CG22" s="37"/>
      <c r="CH22" s="37"/>
      <c r="CI22" s="37"/>
      <c r="CJ22" s="37"/>
    </row>
    <row r="23" spans="1:88">
      <c r="A23" s="36">
        <v>48</v>
      </c>
      <c r="B23" s="37" t="s">
        <v>173</v>
      </c>
      <c r="C23" s="37" t="s">
        <v>174</v>
      </c>
      <c r="D23" s="33" t="s">
        <v>174</v>
      </c>
      <c r="E23" s="41" t="s">
        <v>623</v>
      </c>
      <c r="F23" s="36">
        <v>6162981</v>
      </c>
      <c r="G23" s="37">
        <v>84.194999999999993</v>
      </c>
      <c r="H23" s="36">
        <v>2</v>
      </c>
      <c r="I23" s="37">
        <v>84.194999999999993</v>
      </c>
      <c r="J23" s="37" t="s">
        <v>105</v>
      </c>
      <c r="K23" s="37" t="s">
        <v>106</v>
      </c>
      <c r="L23" s="41">
        <v>0</v>
      </c>
      <c r="M23" s="37">
        <v>73.626000000000005</v>
      </c>
      <c r="N23" s="37">
        <v>0.40406199893105288</v>
      </c>
      <c r="O23" s="37">
        <v>0</v>
      </c>
      <c r="P23" s="37">
        <v>5.207910208444682</v>
      </c>
      <c r="Q23" s="37">
        <v>0.70229823623730625</v>
      </c>
      <c r="R23" s="37">
        <v>2.1378941742383754E-2</v>
      </c>
      <c r="S23" s="37">
        <v>0</v>
      </c>
      <c r="T23" s="37">
        <v>0.20309994655264563</v>
      </c>
      <c r="U23" s="37">
        <v>58.127204703367184</v>
      </c>
      <c r="V23" s="37">
        <v>2.318546231961518</v>
      </c>
      <c r="W23" s="37">
        <v>7.770176376269375</v>
      </c>
      <c r="X23" s="37">
        <v>1.3190807055050775</v>
      </c>
      <c r="Y23" s="37">
        <v>0.14216996258685197</v>
      </c>
      <c r="Z23" s="37">
        <v>7.1694281133083919</v>
      </c>
      <c r="AA23" s="37">
        <v>0.27578834847675038</v>
      </c>
      <c r="AB23" s="37">
        <v>14.141101015499732</v>
      </c>
      <c r="AC23" s="37">
        <v>2.1977552111170495</v>
      </c>
      <c r="AD23" s="37">
        <v>50.103099999999998</v>
      </c>
      <c r="AE23" s="37">
        <v>0</v>
      </c>
      <c r="AF23" s="37">
        <v>0</v>
      </c>
      <c r="AG23" s="37">
        <v>6.6134549600912198</v>
      </c>
      <c r="AH23" s="37">
        <v>0.28506271379703535</v>
      </c>
      <c r="AI23" s="37">
        <v>0</v>
      </c>
      <c r="AJ23" s="37">
        <v>0</v>
      </c>
      <c r="AK23" s="37">
        <v>0</v>
      </c>
      <c r="AL23" s="37">
        <v>28.221208665906499</v>
      </c>
      <c r="AM23" s="37">
        <v>1.8244013683010263</v>
      </c>
      <c r="AN23" s="37">
        <v>11.231470923603194</v>
      </c>
      <c r="AO23" s="37">
        <v>2.0524515393386547</v>
      </c>
      <c r="AP23" s="37">
        <v>0</v>
      </c>
      <c r="AQ23" s="37">
        <v>5.131128848346636</v>
      </c>
      <c r="AR23" s="37">
        <v>0</v>
      </c>
      <c r="AS23" s="37">
        <v>44.640820980615736</v>
      </c>
      <c r="AT23" s="37">
        <v>0</v>
      </c>
      <c r="AU23" s="37">
        <v>35.651200000000003</v>
      </c>
      <c r="AV23" s="37">
        <v>926.37890000000004</v>
      </c>
      <c r="AW23" s="37">
        <v>197.4419</v>
      </c>
      <c r="AX23" s="37">
        <v>0</v>
      </c>
      <c r="AY23" s="37">
        <v>418</v>
      </c>
      <c r="AZ23" s="37">
        <v>0</v>
      </c>
      <c r="BA23" s="37">
        <v>0</v>
      </c>
      <c r="BB23" s="37">
        <v>0</v>
      </c>
      <c r="BC23" s="37">
        <v>5.9053000000000004</v>
      </c>
      <c r="BD23" s="37">
        <v>3.2644000000000002</v>
      </c>
      <c r="BE23" s="37">
        <v>9.3799999999999994E-2</v>
      </c>
      <c r="BF23" s="37">
        <v>0.21240000000000001</v>
      </c>
      <c r="BG23" s="37">
        <v>4.7560000000000002</v>
      </c>
      <c r="BH23" s="37">
        <v>129.43350000000001</v>
      </c>
      <c r="BI23" s="37">
        <v>149.84354999999999</v>
      </c>
      <c r="BJ23" s="37">
        <v>0</v>
      </c>
      <c r="BK23" s="37">
        <v>0</v>
      </c>
      <c r="BL23" s="37">
        <v>4.7500000000000001E-2</v>
      </c>
      <c r="BM23" s="37">
        <v>2.4087999999999998</v>
      </c>
      <c r="BN23" s="37">
        <v>0.92720000000000002</v>
      </c>
      <c r="BO23" s="37">
        <v>1.785141635489043</v>
      </c>
      <c r="BP23" s="37">
        <v>4.703367183324425E-2</v>
      </c>
      <c r="BQ23" s="37">
        <v>1.3896312132549439E-2</v>
      </c>
      <c r="BR23" s="37">
        <v>0</v>
      </c>
      <c r="BS23" s="37">
        <v>3.672902191341529</v>
      </c>
      <c r="BT23" s="37">
        <v>0.52057723142704437</v>
      </c>
      <c r="BU23" s="37">
        <v>0</v>
      </c>
      <c r="BV23" s="37">
        <v>0</v>
      </c>
      <c r="BW23" s="37">
        <v>8.5515766969535018E-3</v>
      </c>
      <c r="BX23" s="37">
        <v>3.741314804917157E-2</v>
      </c>
      <c r="BY23" s="37">
        <v>0</v>
      </c>
      <c r="BZ23" s="37">
        <v>0</v>
      </c>
      <c r="CA23" s="37">
        <v>5.2378407268840195E-2</v>
      </c>
      <c r="CB23" s="37">
        <v>0</v>
      </c>
      <c r="CC23" s="37">
        <v>0</v>
      </c>
      <c r="CD23" s="37">
        <v>0</v>
      </c>
      <c r="CE23" s="37">
        <v>0</v>
      </c>
      <c r="CF23" s="37">
        <v>0</v>
      </c>
      <c r="CG23" s="36">
        <v>9</v>
      </c>
      <c r="CH23" s="37"/>
      <c r="CI23" s="37" t="s">
        <v>84</v>
      </c>
      <c r="CJ23" s="37" t="s">
        <v>175</v>
      </c>
    </row>
    <row r="24" spans="1:88">
      <c r="A24" s="36">
        <v>43</v>
      </c>
      <c r="B24" s="37" t="s">
        <v>277</v>
      </c>
      <c r="C24" s="37" t="s">
        <v>278</v>
      </c>
      <c r="D24" s="33" t="s">
        <v>278</v>
      </c>
      <c r="E24" s="41" t="s">
        <v>614</v>
      </c>
      <c r="F24" s="36">
        <v>10102844</v>
      </c>
      <c r="G24" s="37">
        <v>189.95670000000001</v>
      </c>
      <c r="H24" s="36">
        <v>4</v>
      </c>
      <c r="I24" s="37">
        <v>189.95670000000001</v>
      </c>
      <c r="J24" s="37" t="s">
        <v>82</v>
      </c>
      <c r="K24" s="37" t="s">
        <v>83</v>
      </c>
      <c r="L24" s="41">
        <v>0</v>
      </c>
      <c r="M24" s="37">
        <v>54.950099999999999</v>
      </c>
      <c r="N24" s="37">
        <v>0.16961760232726722</v>
      </c>
      <c r="O24" s="37">
        <v>0</v>
      </c>
      <c r="P24" s="37">
        <v>2.690192027972691</v>
      </c>
      <c r="Q24" s="37">
        <v>0.55196789584152595</v>
      </c>
      <c r="R24" s="37">
        <v>0.13739973372879188</v>
      </c>
      <c r="S24" s="37">
        <v>0</v>
      </c>
      <c r="T24" s="37">
        <v>4.0272335748094169E-2</v>
      </c>
      <c r="U24" s="37">
        <v>39.155133775223511</v>
      </c>
      <c r="V24" s="37">
        <v>20.948721471788044</v>
      </c>
      <c r="W24" s="37">
        <v>27.902095582835457</v>
      </c>
      <c r="X24" s="37">
        <v>0.93289681279996972</v>
      </c>
      <c r="Y24" s="37">
        <v>0.13266181187607493</v>
      </c>
      <c r="Z24" s="37">
        <v>5.0411488512908473</v>
      </c>
      <c r="AA24" s="37">
        <v>0.10755082605667503</v>
      </c>
      <c r="AB24" s="37">
        <v>1.9889795937705803</v>
      </c>
      <c r="AC24" s="37">
        <v>0.20136167874047084</v>
      </c>
      <c r="AD24" s="37">
        <v>44.052</v>
      </c>
      <c r="AE24" s="37">
        <v>0</v>
      </c>
      <c r="AF24" s="37">
        <v>0</v>
      </c>
      <c r="AG24" s="37">
        <v>10.263522884882107</v>
      </c>
      <c r="AH24" s="37">
        <v>19.972260748959776</v>
      </c>
      <c r="AI24" s="37">
        <v>0</v>
      </c>
      <c r="AJ24" s="37">
        <v>0</v>
      </c>
      <c r="AK24" s="37">
        <v>0</v>
      </c>
      <c r="AL24" s="37">
        <v>14.285714285714285</v>
      </c>
      <c r="AM24" s="37">
        <v>21.081830790568652</v>
      </c>
      <c r="AN24" s="37">
        <v>0</v>
      </c>
      <c r="AO24" s="37">
        <v>1.6643550624133148</v>
      </c>
      <c r="AP24" s="37">
        <v>0</v>
      </c>
      <c r="AQ24" s="37">
        <v>5.9639389736477115</v>
      </c>
      <c r="AR24" s="37">
        <v>0</v>
      </c>
      <c r="AS24" s="37">
        <v>26.768377253814148</v>
      </c>
      <c r="AT24" s="37">
        <v>0</v>
      </c>
      <c r="AU24" s="37">
        <v>12.238300000000001</v>
      </c>
      <c r="AV24" s="37">
        <v>275.31259999999997</v>
      </c>
      <c r="AW24" s="37">
        <v>60.386299999999999</v>
      </c>
      <c r="AX24" s="37">
        <v>0</v>
      </c>
      <c r="AY24" s="37">
        <v>87</v>
      </c>
      <c r="AZ24" s="37">
        <v>0</v>
      </c>
      <c r="BA24" s="37">
        <v>0</v>
      </c>
      <c r="BB24" s="37">
        <v>0</v>
      </c>
      <c r="BC24" s="37">
        <v>6.9810999999999996</v>
      </c>
      <c r="BD24" s="37">
        <v>1.2168000000000001</v>
      </c>
      <c r="BE24" s="37">
        <v>5.8799999999999998E-2</v>
      </c>
      <c r="BF24" s="37">
        <v>0.27060000000000001</v>
      </c>
      <c r="BG24" s="37">
        <v>2.9344000000000001</v>
      </c>
      <c r="BH24" s="37">
        <v>123.3271</v>
      </c>
      <c r="BI24" s="37">
        <v>108.72095999999999</v>
      </c>
      <c r="BJ24" s="37">
        <v>0</v>
      </c>
      <c r="BK24" s="37">
        <v>0</v>
      </c>
      <c r="BL24" s="37">
        <v>5.7000000000000002E-2</v>
      </c>
      <c r="BM24" s="37">
        <v>0.97430000000000005</v>
      </c>
      <c r="BN24" s="37">
        <v>0.53369999999999995</v>
      </c>
      <c r="BO24" s="37">
        <v>0.1847789522559615</v>
      </c>
      <c r="BP24" s="37">
        <v>0</v>
      </c>
      <c r="BQ24" s="37">
        <v>2.3689609263584806E-3</v>
      </c>
      <c r="BR24" s="37">
        <v>0</v>
      </c>
      <c r="BS24" s="37">
        <v>4.7379218527169607E-2</v>
      </c>
      <c r="BT24" s="37">
        <v>4.5398767192733924</v>
      </c>
      <c r="BU24" s="37">
        <v>0</v>
      </c>
      <c r="BV24" s="37">
        <v>0</v>
      </c>
      <c r="BW24" s="37">
        <v>0</v>
      </c>
      <c r="BX24" s="37">
        <v>1.6108934299237668E-2</v>
      </c>
      <c r="BY24" s="37">
        <v>0</v>
      </c>
      <c r="BZ24" s="37">
        <v>0</v>
      </c>
      <c r="CA24" s="37">
        <v>3.6008206080648905E-2</v>
      </c>
      <c r="CB24" s="37">
        <v>0</v>
      </c>
      <c r="CC24" s="37">
        <v>0</v>
      </c>
      <c r="CD24" s="37">
        <v>0</v>
      </c>
      <c r="CE24" s="37">
        <v>0</v>
      </c>
      <c r="CF24" s="37">
        <v>0</v>
      </c>
      <c r="CG24" s="36">
        <v>12</v>
      </c>
      <c r="CH24" s="37" t="s">
        <v>279</v>
      </c>
      <c r="CI24" s="37" t="s">
        <v>280</v>
      </c>
      <c r="CJ24" s="37" t="s">
        <v>281</v>
      </c>
    </row>
    <row r="25" spans="1:88">
      <c r="A25" s="36">
        <v>45</v>
      </c>
      <c r="B25" s="37" t="s">
        <v>381</v>
      </c>
      <c r="C25" s="37" t="s">
        <v>382</v>
      </c>
      <c r="D25" s="33" t="s">
        <v>382</v>
      </c>
      <c r="E25" s="41" t="s">
        <v>618</v>
      </c>
      <c r="F25" s="36">
        <v>9331072</v>
      </c>
      <c r="G25" s="37">
        <v>197.9478</v>
      </c>
      <c r="H25" s="36">
        <v>4</v>
      </c>
      <c r="I25" s="37">
        <v>198.4905</v>
      </c>
      <c r="J25" s="37" t="s">
        <v>82</v>
      </c>
      <c r="K25" s="37" t="s">
        <v>83</v>
      </c>
      <c r="L25" s="41">
        <v>0</v>
      </c>
      <c r="M25" s="37">
        <v>41.740400000000001</v>
      </c>
      <c r="N25" s="37">
        <v>0.9798037664475181</v>
      </c>
      <c r="O25" s="37">
        <v>0</v>
      </c>
      <c r="P25" s="37">
        <v>3.9196697311109294</v>
      </c>
      <c r="Q25" s="37">
        <v>0.67926998936083149</v>
      </c>
      <c r="R25" s="37">
        <v>8.4113084358603638E-2</v>
      </c>
      <c r="S25" s="37">
        <v>8.1839757754317045E-3</v>
      </c>
      <c r="T25" s="37">
        <v>0.24551927326295114</v>
      </c>
      <c r="U25" s="37">
        <v>34.75507179165416</v>
      </c>
      <c r="V25" s="37">
        <v>21.595238744759982</v>
      </c>
      <c r="W25" s="37">
        <v>27.169890243791546</v>
      </c>
      <c r="X25" s="37">
        <v>1.0184503187203899</v>
      </c>
      <c r="Y25" s="37">
        <v>0.21596602740722554</v>
      </c>
      <c r="Z25" s="37">
        <v>5.3982413545389241</v>
      </c>
      <c r="AA25" s="37">
        <v>0.18232079366378409</v>
      </c>
      <c r="AB25" s="37">
        <v>3.1799292540760749</v>
      </c>
      <c r="AC25" s="37">
        <v>0.56833165107164607</v>
      </c>
      <c r="AD25" s="37">
        <v>44.823399999999999</v>
      </c>
      <c r="AE25" s="37">
        <v>0</v>
      </c>
      <c r="AF25" s="37">
        <v>0</v>
      </c>
      <c r="AG25" s="37">
        <v>6.1702127659574471</v>
      </c>
      <c r="AH25" s="37">
        <v>12.127659574468085</v>
      </c>
      <c r="AI25" s="37">
        <v>11.063829787234042</v>
      </c>
      <c r="AJ25" s="37">
        <v>0</v>
      </c>
      <c r="AK25" s="37">
        <v>4.042553191489362</v>
      </c>
      <c r="AL25" s="37">
        <v>14.255319148936172</v>
      </c>
      <c r="AM25" s="37">
        <v>10.638297872340425</v>
      </c>
      <c r="AN25" s="37">
        <v>0</v>
      </c>
      <c r="AO25" s="37">
        <v>10</v>
      </c>
      <c r="AP25" s="37">
        <v>0</v>
      </c>
      <c r="AQ25" s="37">
        <v>4.4680851063829792</v>
      </c>
      <c r="AR25" s="37">
        <v>5.5319148936170208</v>
      </c>
      <c r="AS25" s="37">
        <v>21.702127659574469</v>
      </c>
      <c r="AT25" s="37">
        <v>0</v>
      </c>
      <c r="AU25" s="37">
        <v>14.555400000000001</v>
      </c>
      <c r="AV25" s="37">
        <v>393.00170000000003</v>
      </c>
      <c r="AW25" s="37">
        <v>51.992899999999999</v>
      </c>
      <c r="AX25" s="37">
        <v>0</v>
      </c>
      <c r="AY25" s="37">
        <v>1072</v>
      </c>
      <c r="AZ25" s="37">
        <v>0.50346606529600224</v>
      </c>
      <c r="BA25" s="37">
        <v>0.53003872738166313</v>
      </c>
      <c r="BB25" s="37">
        <v>2.6572662085660965E-2</v>
      </c>
      <c r="BC25" s="37">
        <v>6.0381</v>
      </c>
      <c r="BD25" s="37">
        <v>0.77400000000000002</v>
      </c>
      <c r="BE25" s="37">
        <v>0</v>
      </c>
      <c r="BF25" s="37">
        <v>0.2132</v>
      </c>
      <c r="BG25" s="37">
        <v>3.0255999999999998</v>
      </c>
      <c r="BH25" s="37">
        <v>111.1641</v>
      </c>
      <c r="BI25" s="37">
        <v>90.870460000000008</v>
      </c>
      <c r="BJ25" s="37">
        <v>2.9098580534868281E-2</v>
      </c>
      <c r="BK25" s="37">
        <v>0</v>
      </c>
      <c r="BL25" s="37">
        <v>1.8100000000000002E-2</v>
      </c>
      <c r="BM25" s="37">
        <v>0.52229999999999999</v>
      </c>
      <c r="BN25" s="37">
        <v>0.25219999999999998</v>
      </c>
      <c r="BO25" s="37">
        <v>0.24642860390466578</v>
      </c>
      <c r="BP25" s="37">
        <v>0</v>
      </c>
      <c r="BQ25" s="37">
        <v>3.6373225668585351E-3</v>
      </c>
      <c r="BR25" s="37">
        <v>0</v>
      </c>
      <c r="BS25" s="37">
        <v>1.6367951550863409E-2</v>
      </c>
      <c r="BT25" s="37">
        <v>4.0424293677424048</v>
      </c>
      <c r="BU25" s="37">
        <v>4.5466532085731688E-4</v>
      </c>
      <c r="BV25" s="37">
        <v>0</v>
      </c>
      <c r="BW25" s="37">
        <v>0</v>
      </c>
      <c r="BX25" s="37">
        <v>2.1823935401151212E-2</v>
      </c>
      <c r="BY25" s="37">
        <v>4.5466532085731688E-4</v>
      </c>
      <c r="BZ25" s="37">
        <v>0</v>
      </c>
      <c r="CA25" s="37">
        <v>3.1371907139154866E-2</v>
      </c>
      <c r="CB25" s="37">
        <v>0</v>
      </c>
      <c r="CC25" s="37">
        <v>0</v>
      </c>
      <c r="CD25" s="37">
        <v>0</v>
      </c>
      <c r="CE25" s="37">
        <v>0</v>
      </c>
      <c r="CF25" s="37">
        <v>0</v>
      </c>
      <c r="CG25" s="37"/>
      <c r="CH25" s="37"/>
      <c r="CI25" s="37"/>
      <c r="CJ25" s="37"/>
    </row>
    <row r="26" spans="1:88">
      <c r="A26" s="36">
        <v>42</v>
      </c>
      <c r="B26" s="37" t="s">
        <v>256</v>
      </c>
      <c r="C26" s="37" t="s">
        <v>257</v>
      </c>
      <c r="D26" s="33" t="s">
        <v>257</v>
      </c>
      <c r="E26" s="41" t="s">
        <v>611</v>
      </c>
      <c r="F26" s="36">
        <v>10294622</v>
      </c>
      <c r="G26" s="37">
        <v>109.18170000000001</v>
      </c>
      <c r="H26" s="36">
        <v>3</v>
      </c>
      <c r="I26" s="37">
        <v>109.18170000000001</v>
      </c>
      <c r="J26" s="37" t="s">
        <v>82</v>
      </c>
      <c r="K26" s="37" t="s">
        <v>83</v>
      </c>
      <c r="L26" s="41">
        <v>0</v>
      </c>
      <c r="M26" s="37">
        <v>68.7239</v>
      </c>
      <c r="N26" s="37">
        <v>0.39896795891619202</v>
      </c>
      <c r="O26" s="37">
        <v>0</v>
      </c>
      <c r="P26" s="37">
        <v>2.8620180854483857</v>
      </c>
      <c r="Q26" s="37">
        <v>0.26378046870492033</v>
      </c>
      <c r="R26" s="37">
        <v>3.1323930658709288E-2</v>
      </c>
      <c r="S26" s="37">
        <v>0</v>
      </c>
      <c r="T26" s="37">
        <v>1.2364709470543141E-2</v>
      </c>
      <c r="U26" s="37">
        <v>42.937690107408109</v>
      </c>
      <c r="V26" s="37">
        <v>16.383240048469659</v>
      </c>
      <c r="W26" s="37">
        <v>30.535062194488638</v>
      </c>
      <c r="X26" s="37">
        <v>0.32477970209293316</v>
      </c>
      <c r="Y26" s="37">
        <v>4.8634523917469689E-2</v>
      </c>
      <c r="Z26" s="37">
        <v>3.907248192691632</v>
      </c>
      <c r="AA26" s="37">
        <v>0.10963375730548251</v>
      </c>
      <c r="AB26" s="37">
        <v>1.9964884225103656</v>
      </c>
      <c r="AC26" s="37">
        <v>0.18876789791695861</v>
      </c>
      <c r="AD26" s="37">
        <v>45.685899999999997</v>
      </c>
      <c r="AE26" s="37">
        <v>0</v>
      </c>
      <c r="AF26" s="37">
        <v>0</v>
      </c>
      <c r="AG26" s="37">
        <v>10.296411856474259</v>
      </c>
      <c r="AH26" s="37">
        <v>4.3681747269890794</v>
      </c>
      <c r="AI26" s="37">
        <v>0</v>
      </c>
      <c r="AJ26" s="37">
        <v>0</v>
      </c>
      <c r="AK26" s="37">
        <v>0</v>
      </c>
      <c r="AL26" s="37">
        <v>7.8003120124804992</v>
      </c>
      <c r="AM26" s="37">
        <v>50.234009360374408</v>
      </c>
      <c r="AN26" s="37">
        <v>7.6443057722308891</v>
      </c>
      <c r="AO26" s="37">
        <v>0</v>
      </c>
      <c r="AP26" s="37">
        <v>0</v>
      </c>
      <c r="AQ26" s="37">
        <v>4.5241809672386895</v>
      </c>
      <c r="AR26" s="37">
        <v>4.5241809672386895</v>
      </c>
      <c r="AS26" s="37">
        <v>10.60842433697348</v>
      </c>
      <c r="AT26" s="37">
        <v>0</v>
      </c>
      <c r="AU26" s="37">
        <v>12.004799999999999</v>
      </c>
      <c r="AV26" s="37">
        <v>334.21910000000003</v>
      </c>
      <c r="AW26" s="37">
        <v>72.719300000000004</v>
      </c>
      <c r="AX26" s="37">
        <v>0</v>
      </c>
      <c r="AY26" s="37">
        <v>130</v>
      </c>
      <c r="AZ26" s="37">
        <v>4.7627029071721722E-3</v>
      </c>
      <c r="BA26" s="37">
        <v>4.7627029071721722E-3</v>
      </c>
      <c r="BB26" s="37">
        <v>0</v>
      </c>
      <c r="BC26" s="37">
        <v>6.0338000000000003</v>
      </c>
      <c r="BD26" s="37">
        <v>0.98340000000000005</v>
      </c>
      <c r="BE26" s="37">
        <v>0.09</v>
      </c>
      <c r="BF26" s="37">
        <v>0.23810000000000001</v>
      </c>
      <c r="BG26" s="37">
        <v>2.9051</v>
      </c>
      <c r="BH26" s="37">
        <v>130.96629999999999</v>
      </c>
      <c r="BI26" s="37">
        <v>117.81215</v>
      </c>
      <c r="BJ26" s="37">
        <v>0</v>
      </c>
      <c r="BK26" s="37">
        <v>0</v>
      </c>
      <c r="BL26" s="37">
        <v>5.1700000000000003E-2</v>
      </c>
      <c r="BM26" s="37">
        <v>0.87380000000000002</v>
      </c>
      <c r="BN26" s="37">
        <v>0.87949999999999995</v>
      </c>
      <c r="BO26" s="37">
        <v>6.841805907033871E-2</v>
      </c>
      <c r="BP26" s="37">
        <v>0</v>
      </c>
      <c r="BQ26" s="37">
        <v>0</v>
      </c>
      <c r="BR26" s="37">
        <v>0</v>
      </c>
      <c r="BS26" s="37">
        <v>1.2364709470543141E-2</v>
      </c>
      <c r="BT26" s="37">
        <v>3.083758541953459</v>
      </c>
      <c r="BU26" s="37">
        <v>0</v>
      </c>
      <c r="BV26" s="37">
        <v>0</v>
      </c>
      <c r="BW26" s="37">
        <v>0</v>
      </c>
      <c r="BX26" s="37">
        <v>9.8917675764345122E-3</v>
      </c>
      <c r="BY26" s="37">
        <v>0</v>
      </c>
      <c r="BZ26" s="37">
        <v>0</v>
      </c>
      <c r="CA26" s="37">
        <v>2.7202360835194908E-2</v>
      </c>
      <c r="CB26" s="37">
        <v>0</v>
      </c>
      <c r="CC26" s="37">
        <v>0</v>
      </c>
      <c r="CD26" s="37">
        <v>0</v>
      </c>
      <c r="CE26" s="37">
        <v>0</v>
      </c>
      <c r="CF26" s="37">
        <v>0</v>
      </c>
      <c r="CG26" s="36">
        <v>11</v>
      </c>
      <c r="CH26" s="37"/>
      <c r="CI26" s="37" t="s">
        <v>258</v>
      </c>
      <c r="CJ26" s="37" t="s">
        <v>259</v>
      </c>
    </row>
    <row r="27" spans="1:88">
      <c r="A27" s="36">
        <v>44</v>
      </c>
      <c r="B27" s="37" t="s">
        <v>233</v>
      </c>
      <c r="C27" s="37" t="s">
        <v>234</v>
      </c>
      <c r="D27" s="33" t="s">
        <v>234</v>
      </c>
      <c r="E27" s="41" t="s">
        <v>617</v>
      </c>
      <c r="F27" s="36">
        <v>7690043</v>
      </c>
      <c r="G27" s="37">
        <v>32.996699999999997</v>
      </c>
      <c r="H27" s="36">
        <v>2</v>
      </c>
      <c r="I27" s="37">
        <v>32.996699999999997</v>
      </c>
      <c r="J27" s="37" t="s">
        <v>82</v>
      </c>
      <c r="K27" s="37" t="s">
        <v>83</v>
      </c>
      <c r="L27" s="41">
        <v>0</v>
      </c>
      <c r="M27" s="37">
        <v>84.673299999999998</v>
      </c>
      <c r="N27" s="37">
        <v>0.49368573220958456</v>
      </c>
      <c r="O27" s="37">
        <v>0</v>
      </c>
      <c r="P27" s="37">
        <v>4.5822764094591273</v>
      </c>
      <c r="Q27" s="37">
        <v>0.20456591113656819</v>
      </c>
      <c r="R27" s="37">
        <v>0</v>
      </c>
      <c r="S27" s="37">
        <v>0</v>
      </c>
      <c r="T27" s="37">
        <v>0</v>
      </c>
      <c r="U27" s="37">
        <v>34.896216894416717</v>
      </c>
      <c r="V27" s="37">
        <v>35.684477538662954</v>
      </c>
      <c r="W27" s="37">
        <v>19.477402285683112</v>
      </c>
      <c r="X27" s="37">
        <v>0.36821864004582278</v>
      </c>
      <c r="Y27" s="37">
        <v>0</v>
      </c>
      <c r="Z27" s="37">
        <v>0.99282655538281106</v>
      </c>
      <c r="AA27" s="37">
        <v>0</v>
      </c>
      <c r="AB27" s="37">
        <v>3.2212312140304942</v>
      </c>
      <c r="AC27" s="37">
        <v>7.9098818972806378E-2</v>
      </c>
      <c r="AD27" s="37">
        <v>47.7059</v>
      </c>
      <c r="AE27" s="37">
        <v>0</v>
      </c>
      <c r="AF27" s="37">
        <v>0</v>
      </c>
      <c r="AG27" s="37">
        <v>26.666666666666668</v>
      </c>
      <c r="AH27" s="37">
        <v>0</v>
      </c>
      <c r="AI27" s="37">
        <v>0</v>
      </c>
      <c r="AJ27" s="37">
        <v>0</v>
      </c>
      <c r="AK27" s="37">
        <v>0</v>
      </c>
      <c r="AL27" s="37">
        <v>0.66666666666666674</v>
      </c>
      <c r="AM27" s="37">
        <v>72</v>
      </c>
      <c r="AN27" s="37">
        <v>0.66666666666666674</v>
      </c>
      <c r="AO27" s="37">
        <v>0</v>
      </c>
      <c r="AP27" s="37">
        <v>0</v>
      </c>
      <c r="AQ27" s="37">
        <v>0</v>
      </c>
      <c r="AR27" s="37">
        <v>0</v>
      </c>
      <c r="AS27" s="37">
        <v>0</v>
      </c>
      <c r="AT27" s="37">
        <v>0</v>
      </c>
      <c r="AU27" s="37">
        <v>17.195699999999999</v>
      </c>
      <c r="AV27" s="37">
        <v>214.4392</v>
      </c>
      <c r="AW27" s="37">
        <v>44.696199999999997</v>
      </c>
      <c r="AX27" s="37">
        <v>0</v>
      </c>
      <c r="AY27" s="37">
        <v>0</v>
      </c>
      <c r="AZ27" s="37">
        <v>9.0918182727363663E-3</v>
      </c>
      <c r="BA27" s="37">
        <v>9.0918182727363663E-3</v>
      </c>
      <c r="BB27" s="37">
        <v>0</v>
      </c>
      <c r="BC27" s="37">
        <v>4.992</v>
      </c>
      <c r="BD27" s="37">
        <v>1.45</v>
      </c>
      <c r="BE27" s="37">
        <v>0.70109999999999995</v>
      </c>
      <c r="BF27" s="37">
        <v>0.19700000000000001</v>
      </c>
      <c r="BG27" s="37">
        <v>5.5039999999999996</v>
      </c>
      <c r="BH27" s="37">
        <v>128.7364</v>
      </c>
      <c r="BI27" s="37">
        <v>125.35891999999998</v>
      </c>
      <c r="BJ27" s="37">
        <v>0.30275754848212094</v>
      </c>
      <c r="BK27" s="37">
        <v>0</v>
      </c>
      <c r="BL27" s="37">
        <v>1.55E-2</v>
      </c>
      <c r="BM27" s="37">
        <v>0.25109999999999999</v>
      </c>
      <c r="BN27" s="37">
        <v>0.63849999999999996</v>
      </c>
      <c r="BO27" s="37">
        <v>2.1820363854567277E-2</v>
      </c>
      <c r="BP27" s="37">
        <v>0</v>
      </c>
      <c r="BQ27" s="37">
        <v>2.7275454818209096E-3</v>
      </c>
      <c r="BR27" s="37">
        <v>0</v>
      </c>
      <c r="BS27" s="37">
        <v>2.7275454818209096E-3</v>
      </c>
      <c r="BT27" s="37">
        <v>0.37367373100946455</v>
      </c>
      <c r="BU27" s="37">
        <v>0</v>
      </c>
      <c r="BV27" s="37">
        <v>0</v>
      </c>
      <c r="BW27" s="37">
        <v>0</v>
      </c>
      <c r="BX27" s="37">
        <v>5.4550909636418192E-3</v>
      </c>
      <c r="BY27" s="37">
        <v>0</v>
      </c>
      <c r="BZ27" s="37">
        <v>0</v>
      </c>
      <c r="CA27" s="37">
        <v>1.0910181927283638E-2</v>
      </c>
      <c r="CB27" s="37">
        <v>0</v>
      </c>
      <c r="CC27" s="37">
        <v>0</v>
      </c>
      <c r="CD27" s="37">
        <v>0</v>
      </c>
      <c r="CE27" s="37">
        <v>0</v>
      </c>
      <c r="CF27" s="37">
        <v>0</v>
      </c>
      <c r="CG27" s="36">
        <v>8</v>
      </c>
      <c r="CH27" s="37"/>
      <c r="CI27" s="37" t="s">
        <v>235</v>
      </c>
      <c r="CJ27" s="37" t="s">
        <v>135</v>
      </c>
    </row>
    <row r="28" spans="1:88">
      <c r="A28" s="36">
        <v>41</v>
      </c>
      <c r="B28" s="37" t="s">
        <v>187</v>
      </c>
      <c r="C28" s="37" t="s">
        <v>188</v>
      </c>
      <c r="D28" s="33" t="s">
        <v>188</v>
      </c>
      <c r="E28" s="41" t="s">
        <v>605</v>
      </c>
      <c r="F28" s="36">
        <v>6105951</v>
      </c>
      <c r="G28" s="37">
        <v>54.096299999999999</v>
      </c>
      <c r="H28" s="36">
        <v>3</v>
      </c>
      <c r="I28" s="37">
        <v>54.096299999999999</v>
      </c>
      <c r="J28" s="37" t="s">
        <v>82</v>
      </c>
      <c r="K28" s="37" t="s">
        <v>83</v>
      </c>
      <c r="L28" s="41">
        <v>0</v>
      </c>
      <c r="M28" s="37">
        <v>81.625</v>
      </c>
      <c r="N28" s="37">
        <v>2.0979253664298669</v>
      </c>
      <c r="O28" s="37">
        <v>0</v>
      </c>
      <c r="P28" s="37">
        <v>2.6951935714642219</v>
      </c>
      <c r="Q28" s="37">
        <v>0.20463506746302429</v>
      </c>
      <c r="R28" s="37">
        <v>1.1645898148302195E-2</v>
      </c>
      <c r="S28" s="37">
        <v>8.3184986773587096E-3</v>
      </c>
      <c r="T28" s="37">
        <v>9.9821984128304533E-3</v>
      </c>
      <c r="U28" s="37">
        <v>50.075698337963971</v>
      </c>
      <c r="V28" s="37">
        <v>5.0576471958340958</v>
      </c>
      <c r="W28" s="37">
        <v>29.813499259653618</v>
      </c>
      <c r="X28" s="37">
        <v>0.48413662302227695</v>
      </c>
      <c r="Y28" s="37">
        <v>0.29281115344302661</v>
      </c>
      <c r="Z28" s="37">
        <v>0.80190327249737969</v>
      </c>
      <c r="AA28" s="37">
        <v>6.6547989418869677E-2</v>
      </c>
      <c r="AB28" s="37">
        <v>7.9225381403164361</v>
      </c>
      <c r="AC28" s="37">
        <v>0.45751742725472905</v>
      </c>
      <c r="AD28" s="37">
        <v>44.559199999999997</v>
      </c>
      <c r="AE28" s="37">
        <v>0</v>
      </c>
      <c r="AF28" s="37">
        <v>0</v>
      </c>
      <c r="AG28" s="37">
        <v>11.693548387096774</v>
      </c>
      <c r="AH28" s="37">
        <v>0</v>
      </c>
      <c r="AI28" s="37">
        <v>0</v>
      </c>
      <c r="AJ28" s="37">
        <v>0</v>
      </c>
      <c r="AK28" s="37">
        <v>0</v>
      </c>
      <c r="AL28" s="37">
        <v>36.29032258064516</v>
      </c>
      <c r="AM28" s="37">
        <v>28.225806451612907</v>
      </c>
      <c r="AN28" s="37">
        <v>9.67741935483871</v>
      </c>
      <c r="AO28" s="37">
        <v>1.2096774193548387</v>
      </c>
      <c r="AP28" s="37">
        <v>0</v>
      </c>
      <c r="AQ28" s="37">
        <v>0</v>
      </c>
      <c r="AR28" s="37">
        <v>0</v>
      </c>
      <c r="AS28" s="37">
        <v>12.903225806451612</v>
      </c>
      <c r="AT28" s="37">
        <v>0</v>
      </c>
      <c r="AU28" s="37">
        <v>10.709300000000001</v>
      </c>
      <c r="AV28" s="37">
        <v>158.1344</v>
      </c>
      <c r="AW28" s="37">
        <v>34.351399999999998</v>
      </c>
      <c r="AX28" s="37">
        <v>0</v>
      </c>
      <c r="AY28" s="37">
        <v>246.56200000000001</v>
      </c>
      <c r="AZ28" s="37">
        <v>0</v>
      </c>
      <c r="BA28" s="37">
        <v>0</v>
      </c>
      <c r="BB28" s="37">
        <v>0</v>
      </c>
      <c r="BC28" s="37">
        <v>6.0518999999999998</v>
      </c>
      <c r="BD28" s="37">
        <v>1.8035000000000001</v>
      </c>
      <c r="BE28" s="37">
        <v>0</v>
      </c>
      <c r="BF28" s="37">
        <v>0.2084</v>
      </c>
      <c r="BG28" s="37">
        <v>2.7656999999999998</v>
      </c>
      <c r="BH28" s="37">
        <v>134.75489999999999</v>
      </c>
      <c r="BI28" s="37">
        <v>148.12781999999999</v>
      </c>
      <c r="BJ28" s="37">
        <v>0</v>
      </c>
      <c r="BK28" s="37">
        <v>0</v>
      </c>
      <c r="BL28" s="37">
        <v>9.7999999999999997E-3</v>
      </c>
      <c r="BM28" s="37">
        <v>0.2036</v>
      </c>
      <c r="BN28" s="37">
        <v>0.105</v>
      </c>
      <c r="BO28" s="37">
        <v>1.9964396825660907E-2</v>
      </c>
      <c r="BP28" s="37">
        <v>0</v>
      </c>
      <c r="BQ28" s="37">
        <v>0</v>
      </c>
      <c r="BR28" s="37">
        <v>0</v>
      </c>
      <c r="BS28" s="37">
        <v>5.8229490741510972E-2</v>
      </c>
      <c r="BT28" s="37">
        <v>0.38930573810038765</v>
      </c>
      <c r="BU28" s="37">
        <v>0</v>
      </c>
      <c r="BV28" s="37">
        <v>0</v>
      </c>
      <c r="BW28" s="37">
        <v>0</v>
      </c>
      <c r="BX28" s="37">
        <v>1.1645898148302195E-2</v>
      </c>
      <c r="BY28" s="37">
        <v>3.3273994709434843E-3</v>
      </c>
      <c r="BZ28" s="37">
        <v>0</v>
      </c>
      <c r="CA28" s="37">
        <v>6.8211689154341421E-2</v>
      </c>
      <c r="CB28" s="37">
        <v>0</v>
      </c>
      <c r="CC28" s="37">
        <v>0</v>
      </c>
      <c r="CD28" s="37">
        <v>0</v>
      </c>
      <c r="CE28" s="37">
        <v>0</v>
      </c>
      <c r="CF28" s="37">
        <v>0</v>
      </c>
      <c r="CG28" s="36">
        <v>8</v>
      </c>
      <c r="CH28" s="37"/>
      <c r="CI28" s="37" t="s">
        <v>84</v>
      </c>
      <c r="CJ28" s="37" t="s">
        <v>189</v>
      </c>
    </row>
    <row r="29" spans="1:88">
      <c r="A29" s="36">
        <v>81</v>
      </c>
      <c r="B29" s="37" t="s">
        <v>164</v>
      </c>
      <c r="C29" s="37" t="s">
        <v>165</v>
      </c>
      <c r="D29" s="33" t="s">
        <v>165</v>
      </c>
      <c r="E29" s="41" t="s">
        <v>608</v>
      </c>
      <c r="F29" s="36">
        <v>6109479</v>
      </c>
      <c r="G29" s="37">
        <v>128.15819999999999</v>
      </c>
      <c r="H29" s="36">
        <v>3</v>
      </c>
      <c r="I29" s="37">
        <v>128.15819999999999</v>
      </c>
      <c r="J29" s="37" t="s">
        <v>105</v>
      </c>
      <c r="K29" s="37" t="s">
        <v>106</v>
      </c>
      <c r="L29" s="41">
        <v>0</v>
      </c>
      <c r="M29" s="37">
        <v>41.360399999999998</v>
      </c>
      <c r="N29" s="37">
        <v>1.6910349864464387</v>
      </c>
      <c r="O29" s="37">
        <v>0</v>
      </c>
      <c r="P29" s="37">
        <v>13.908200957878622</v>
      </c>
      <c r="Q29" s="37">
        <v>15.651202966333797</v>
      </c>
      <c r="R29" s="37">
        <v>11.359007851233866</v>
      </c>
      <c r="S29" s="37">
        <v>1.801991601005632</v>
      </c>
      <c r="T29" s="37">
        <v>0.3462127277068498</v>
      </c>
      <c r="U29" s="37">
        <v>42.294835601623618</v>
      </c>
      <c r="V29" s="37">
        <v>1.5281113498785095</v>
      </c>
      <c r="W29" s="37">
        <v>0.86096714841500577</v>
      </c>
      <c r="X29" s="37">
        <v>0.752819562072501</v>
      </c>
      <c r="Y29" s="37">
        <v>0.47613028272868996</v>
      </c>
      <c r="Z29" s="37">
        <v>4.4853158049972617</v>
      </c>
      <c r="AA29" s="37">
        <v>0.15028300959283136</v>
      </c>
      <c r="AB29" s="37">
        <v>4.1243556791527967</v>
      </c>
      <c r="AC29" s="37">
        <v>0.56953047093358056</v>
      </c>
      <c r="AD29" s="37">
        <v>52.093000000000004</v>
      </c>
      <c r="AE29" s="37">
        <v>3.1683168316831685</v>
      </c>
      <c r="AF29" s="37">
        <v>0</v>
      </c>
      <c r="AG29" s="37">
        <v>17.755775577557756</v>
      </c>
      <c r="AH29" s="37">
        <v>17.227722772277225</v>
      </c>
      <c r="AI29" s="37">
        <v>16.897689768976896</v>
      </c>
      <c r="AJ29" s="37">
        <v>4.0924092409240922</v>
      </c>
      <c r="AK29" s="37">
        <v>0.39603960396039606</v>
      </c>
      <c r="AL29" s="37">
        <v>10.165016501650165</v>
      </c>
      <c r="AM29" s="37">
        <v>0.39603960396039606</v>
      </c>
      <c r="AN29" s="37">
        <v>0</v>
      </c>
      <c r="AO29" s="37">
        <v>4.0264026402640258</v>
      </c>
      <c r="AP29" s="37">
        <v>0</v>
      </c>
      <c r="AQ29" s="37">
        <v>0.528052805280528</v>
      </c>
      <c r="AR29" s="37">
        <v>0</v>
      </c>
      <c r="AS29" s="37">
        <v>17.029702970297031</v>
      </c>
      <c r="AT29" s="37">
        <v>8.3168316831683171</v>
      </c>
      <c r="AU29" s="37">
        <v>543.83439999999996</v>
      </c>
      <c r="AV29" s="37">
        <v>692.96759999999995</v>
      </c>
      <c r="AW29" s="37">
        <v>114.2475</v>
      </c>
      <c r="AX29" s="37">
        <v>4</v>
      </c>
      <c r="AY29" s="37">
        <v>6699</v>
      </c>
      <c r="AZ29" s="37">
        <v>7.9589132806172375E-3</v>
      </c>
      <c r="BA29" s="37">
        <v>0</v>
      </c>
      <c r="BB29" s="37">
        <v>0</v>
      </c>
      <c r="BC29" s="37">
        <v>5.8086000000000002</v>
      </c>
      <c r="BD29" s="37">
        <v>2.9234</v>
      </c>
      <c r="BE29" s="37">
        <v>2.3624000000000001</v>
      </c>
      <c r="BF29" s="37">
        <v>0.22559999999999999</v>
      </c>
      <c r="BG29" s="37">
        <v>6.2439</v>
      </c>
      <c r="BH29" s="37">
        <v>132.44210000000001</v>
      </c>
      <c r="BI29" s="37">
        <v>148.58935</v>
      </c>
      <c r="BJ29" s="37">
        <v>6.4607648983834046E-2</v>
      </c>
      <c r="BK29" s="37">
        <v>0.69944802595542066</v>
      </c>
      <c r="BL29" s="37">
        <v>9.5799999999999996E-2</v>
      </c>
      <c r="BM29" s="37">
        <v>1.7492000000000001</v>
      </c>
      <c r="BN29" s="37">
        <v>0.91320000000000001</v>
      </c>
      <c r="BO29" s="37">
        <v>0.29213893453559742</v>
      </c>
      <c r="BP29" s="37">
        <v>2.1067711625163271E-3</v>
      </c>
      <c r="BQ29" s="37">
        <v>7.1630219525555136E-2</v>
      </c>
      <c r="BR29" s="37">
        <v>0</v>
      </c>
      <c r="BS29" s="37">
        <v>1.6144889675416791</v>
      </c>
      <c r="BT29" s="37">
        <v>0.18118231997640416</v>
      </c>
      <c r="BU29" s="37">
        <v>7.0225705417210915E-4</v>
      </c>
      <c r="BV29" s="37">
        <v>0</v>
      </c>
      <c r="BW29" s="37">
        <v>0</v>
      </c>
      <c r="BX29" s="37">
        <v>4.0028652087810222E-2</v>
      </c>
      <c r="BY29" s="37">
        <v>5.6180564333768732E-3</v>
      </c>
      <c r="BZ29" s="37">
        <v>9.4102445259062625E-2</v>
      </c>
      <c r="CA29" s="37">
        <v>8.5675360608997317E-2</v>
      </c>
      <c r="CB29" s="37">
        <v>0</v>
      </c>
      <c r="CC29" s="37">
        <v>0</v>
      </c>
      <c r="CD29" s="37">
        <v>0</v>
      </c>
      <c r="CE29" s="37">
        <v>0</v>
      </c>
      <c r="CF29" s="37">
        <v>7.0225705417210915E-4</v>
      </c>
      <c r="CG29" s="36">
        <v>27</v>
      </c>
      <c r="CH29" s="37" t="s">
        <v>166</v>
      </c>
      <c r="CI29" s="37" t="s">
        <v>167</v>
      </c>
      <c r="CJ29" s="37" t="s">
        <v>168</v>
      </c>
    </row>
    <row r="30" spans="1:88">
      <c r="A30" s="36">
        <v>83</v>
      </c>
      <c r="B30" s="37" t="s">
        <v>176</v>
      </c>
      <c r="C30" s="37" t="s">
        <v>177</v>
      </c>
      <c r="D30" s="33" t="s">
        <v>177</v>
      </c>
      <c r="E30" s="41" t="s">
        <v>613</v>
      </c>
      <c r="F30" s="36">
        <v>7700148</v>
      </c>
      <c r="G30" s="37">
        <v>191.87639999999999</v>
      </c>
      <c r="H30" s="36">
        <v>3</v>
      </c>
      <c r="I30" s="37">
        <v>191.87639999999999</v>
      </c>
      <c r="J30" s="37" t="s">
        <v>105</v>
      </c>
      <c r="K30" s="37" t="s">
        <v>106</v>
      </c>
      <c r="L30" s="41">
        <v>0</v>
      </c>
      <c r="M30" s="37">
        <v>44.194699999999997</v>
      </c>
      <c r="N30" s="37">
        <v>1.6641963263851103</v>
      </c>
      <c r="O30" s="37">
        <v>0</v>
      </c>
      <c r="P30" s="37">
        <v>15.559391358186833</v>
      </c>
      <c r="Q30" s="37">
        <v>18.077731289517626</v>
      </c>
      <c r="R30" s="37">
        <v>9.7637854368749881</v>
      </c>
      <c r="S30" s="37">
        <v>1.6707630537158296</v>
      </c>
      <c r="T30" s="37">
        <v>0.22749019681419913</v>
      </c>
      <c r="U30" s="37">
        <v>33.655884725792227</v>
      </c>
      <c r="V30" s="37">
        <v>2.2603613576239705</v>
      </c>
      <c r="W30" s="37">
        <v>3.1313908328486462</v>
      </c>
      <c r="X30" s="37">
        <v>0.8241242800052534</v>
      </c>
      <c r="Y30" s="37">
        <v>0.26782866470290245</v>
      </c>
      <c r="Z30" s="37">
        <v>4.7074053922212418</v>
      </c>
      <c r="AA30" s="37">
        <v>1.7786450027205014</v>
      </c>
      <c r="AB30" s="37">
        <v>5.8021726486425642</v>
      </c>
      <c r="AC30" s="37">
        <v>0.60882943394810407</v>
      </c>
      <c r="AD30" s="37">
        <v>52.432099999999998</v>
      </c>
      <c r="AE30" s="37">
        <v>2.1333333333333333</v>
      </c>
      <c r="AF30" s="37">
        <v>0</v>
      </c>
      <c r="AG30" s="37">
        <v>22.933333333333334</v>
      </c>
      <c r="AH30" s="37">
        <v>19.466666666666665</v>
      </c>
      <c r="AI30" s="37">
        <v>14.666666666666666</v>
      </c>
      <c r="AJ30" s="37">
        <v>8.5333333333333332</v>
      </c>
      <c r="AK30" s="37">
        <v>0</v>
      </c>
      <c r="AL30" s="37">
        <v>11.200000000000001</v>
      </c>
      <c r="AM30" s="37">
        <v>8.7999999999999989</v>
      </c>
      <c r="AN30" s="37">
        <v>0</v>
      </c>
      <c r="AO30" s="37">
        <v>0</v>
      </c>
      <c r="AP30" s="37">
        <v>0</v>
      </c>
      <c r="AQ30" s="37">
        <v>0</v>
      </c>
      <c r="AR30" s="37">
        <v>0</v>
      </c>
      <c r="AS30" s="37">
        <v>10.666666666666668</v>
      </c>
      <c r="AT30" s="37">
        <v>1.6</v>
      </c>
      <c r="AU30" s="37">
        <v>560.83079999999995</v>
      </c>
      <c r="AV30" s="37">
        <v>939.27380000000005</v>
      </c>
      <c r="AW30" s="37">
        <v>159.6139</v>
      </c>
      <c r="AX30" s="37">
        <v>2</v>
      </c>
      <c r="AY30" s="37">
        <v>12192</v>
      </c>
      <c r="AZ30" s="37">
        <v>0</v>
      </c>
      <c r="BA30" s="37">
        <v>0</v>
      </c>
      <c r="BB30" s="37">
        <v>0</v>
      </c>
      <c r="BC30" s="37">
        <v>5.8643000000000001</v>
      </c>
      <c r="BD30" s="37">
        <v>2.3567</v>
      </c>
      <c r="BE30" s="37">
        <v>2.8264</v>
      </c>
      <c r="BF30" s="37">
        <v>0.2253</v>
      </c>
      <c r="BG30" s="37">
        <v>6.4724000000000004</v>
      </c>
      <c r="BH30" s="37">
        <v>123.66030000000001</v>
      </c>
      <c r="BI30" s="37">
        <v>138.92146</v>
      </c>
      <c r="BJ30" s="37">
        <v>0.49954032908684964</v>
      </c>
      <c r="BK30" s="37">
        <v>6.6136325259385731E-2</v>
      </c>
      <c r="BL30" s="37">
        <v>9.0499999999999997E-2</v>
      </c>
      <c r="BM30" s="37">
        <v>2.6147</v>
      </c>
      <c r="BN30" s="37">
        <v>1.1337999999999999</v>
      </c>
      <c r="BO30" s="37">
        <v>1.7209516126006117</v>
      </c>
      <c r="BP30" s="37">
        <v>6.2852961594026147E-2</v>
      </c>
      <c r="BQ30" s="37">
        <v>0.13274170247096567</v>
      </c>
      <c r="BR30" s="37">
        <v>4.6905195219422506E-4</v>
      </c>
      <c r="BS30" s="37">
        <v>2.0924407587384382</v>
      </c>
      <c r="BT30" s="37">
        <v>0.74532355203662359</v>
      </c>
      <c r="BU30" s="37">
        <v>9.3810390438845012E-4</v>
      </c>
      <c r="BV30" s="37">
        <v>1.8762078087769002E-3</v>
      </c>
      <c r="BW30" s="37">
        <v>1.0788194900467176E-2</v>
      </c>
      <c r="BX30" s="37">
        <v>7.2234000637910661E-2</v>
      </c>
      <c r="BY30" s="37">
        <v>1.8762078087769002E-3</v>
      </c>
      <c r="BZ30" s="37">
        <v>0</v>
      </c>
      <c r="CA30" s="37">
        <v>9.5217546295427682E-2</v>
      </c>
      <c r="CB30" s="37">
        <v>0</v>
      </c>
      <c r="CC30" s="37">
        <v>0</v>
      </c>
      <c r="CD30" s="37">
        <v>0</v>
      </c>
      <c r="CE30" s="37">
        <v>0</v>
      </c>
      <c r="CF30" s="37">
        <v>0</v>
      </c>
      <c r="CG30" s="36">
        <v>26</v>
      </c>
      <c r="CH30" s="37" t="s">
        <v>178</v>
      </c>
      <c r="CI30" s="37" t="s">
        <v>167</v>
      </c>
      <c r="CJ30" s="37" t="s">
        <v>179</v>
      </c>
    </row>
    <row r="31" spans="1:88">
      <c r="A31" s="36">
        <v>24</v>
      </c>
      <c r="B31" s="37" t="s">
        <v>160</v>
      </c>
      <c r="C31" s="37" t="s">
        <v>161</v>
      </c>
      <c r="D31" s="33" t="s">
        <v>161</v>
      </c>
      <c r="E31" s="41" t="s">
        <v>616</v>
      </c>
      <c r="F31" s="36">
        <v>7700458</v>
      </c>
      <c r="G31" s="37">
        <v>263.25990000000002</v>
      </c>
      <c r="H31" s="36">
        <v>4</v>
      </c>
      <c r="I31" s="37">
        <v>263.25990000000002</v>
      </c>
      <c r="J31" s="37" t="s">
        <v>105</v>
      </c>
      <c r="K31" s="37" t="s">
        <v>106</v>
      </c>
      <c r="L31" s="41">
        <v>0</v>
      </c>
      <c r="M31" s="37">
        <v>27.3462</v>
      </c>
      <c r="N31" s="37">
        <v>0.97705727305981649</v>
      </c>
      <c r="O31" s="37">
        <v>0</v>
      </c>
      <c r="P31" s="37">
        <v>7.8653452348800554</v>
      </c>
      <c r="Q31" s="37">
        <v>2.9752727247864184</v>
      </c>
      <c r="R31" s="37">
        <v>0.79791871074933929</v>
      </c>
      <c r="S31" s="37">
        <v>0.11144880021606025</v>
      </c>
      <c r="T31" s="37">
        <v>0.19794127400337083</v>
      </c>
      <c r="U31" s="37">
        <v>57.781074899747367</v>
      </c>
      <c r="V31" s="37">
        <v>1.662843448622445</v>
      </c>
      <c r="W31" s="37">
        <v>5.8647367107561763</v>
      </c>
      <c r="X31" s="37">
        <v>2.4146100488528637</v>
      </c>
      <c r="Y31" s="37">
        <v>0.39554068052141628</v>
      </c>
      <c r="Z31" s="37">
        <v>6.3522397448301087</v>
      </c>
      <c r="AA31" s="37">
        <v>0.38972893327088554</v>
      </c>
      <c r="AB31" s="37">
        <v>11.512729435816089</v>
      </c>
      <c r="AC31" s="37">
        <v>0.70151207988759401</v>
      </c>
      <c r="AD31" s="37">
        <v>52.6402</v>
      </c>
      <c r="AE31" s="37">
        <v>0</v>
      </c>
      <c r="AF31" s="37">
        <v>0</v>
      </c>
      <c r="AG31" s="37">
        <v>34.615384615384613</v>
      </c>
      <c r="AH31" s="37">
        <v>3.8461538461538463</v>
      </c>
      <c r="AI31" s="37">
        <v>0</v>
      </c>
      <c r="AJ31" s="37">
        <v>0</v>
      </c>
      <c r="AK31" s="37">
        <v>23.076923076923077</v>
      </c>
      <c r="AL31" s="37">
        <v>34.615384615384613</v>
      </c>
      <c r="AM31" s="37">
        <v>3.8461538461538463</v>
      </c>
      <c r="AN31" s="37">
        <v>0</v>
      </c>
      <c r="AO31" s="37">
        <v>0</v>
      </c>
      <c r="AP31" s="37">
        <v>0</v>
      </c>
      <c r="AQ31" s="37">
        <v>0</v>
      </c>
      <c r="AR31" s="37">
        <v>0</v>
      </c>
      <c r="AS31" s="37">
        <v>0</v>
      </c>
      <c r="AT31" s="37">
        <v>0</v>
      </c>
      <c r="AU31" s="37">
        <v>117.32729999999999</v>
      </c>
      <c r="AV31" s="37">
        <v>1484.23</v>
      </c>
      <c r="AW31" s="37">
        <v>361.21249999999998</v>
      </c>
      <c r="AX31" s="37">
        <v>0</v>
      </c>
      <c r="AY31" s="37">
        <v>2588</v>
      </c>
      <c r="AZ31" s="37">
        <v>0</v>
      </c>
      <c r="BA31" s="37">
        <v>0</v>
      </c>
      <c r="BB31" s="37">
        <v>0</v>
      </c>
      <c r="BC31" s="37">
        <v>6.0990000000000002</v>
      </c>
      <c r="BD31" s="37">
        <v>3.0848</v>
      </c>
      <c r="BE31" s="37">
        <v>0.78280000000000005</v>
      </c>
      <c r="BF31" s="37">
        <v>0.20760000000000001</v>
      </c>
      <c r="BG31" s="37">
        <v>4.1580000000000004</v>
      </c>
      <c r="BH31" s="37">
        <v>130.7705</v>
      </c>
      <c r="BI31" s="37">
        <v>143.07158999999999</v>
      </c>
      <c r="BJ31" s="37">
        <v>0.49673345617771641</v>
      </c>
      <c r="BK31" s="37">
        <v>0.25810995142063031</v>
      </c>
      <c r="BL31" s="37">
        <v>8.5400000000000004E-2</v>
      </c>
      <c r="BM31" s="37">
        <v>2.4056000000000002</v>
      </c>
      <c r="BN31" s="37">
        <v>1.0601</v>
      </c>
      <c r="BO31" s="37">
        <v>0.81945636232483554</v>
      </c>
      <c r="BP31" s="37">
        <v>0</v>
      </c>
      <c r="BQ31" s="37">
        <v>7.8629521624827784E-3</v>
      </c>
      <c r="BR31" s="37">
        <v>0</v>
      </c>
      <c r="BS31" s="37">
        <v>2.1626537121680895</v>
      </c>
      <c r="BT31" s="37">
        <v>1.5978886264106307</v>
      </c>
      <c r="BU31" s="37">
        <v>0</v>
      </c>
      <c r="BV31" s="37">
        <v>0</v>
      </c>
      <c r="BW31" s="37">
        <v>1.5042169354314881E-2</v>
      </c>
      <c r="BX31" s="37">
        <v>2.5640061399400366E-2</v>
      </c>
      <c r="BY31" s="37">
        <v>2.974247122330442E-2</v>
      </c>
      <c r="BZ31" s="37">
        <v>2.3246989002122995E-2</v>
      </c>
      <c r="CA31" s="37">
        <v>0.10461145050955349</v>
      </c>
      <c r="CB31" s="37">
        <v>0</v>
      </c>
      <c r="CC31" s="37">
        <v>0</v>
      </c>
      <c r="CD31" s="37">
        <v>0</v>
      </c>
      <c r="CE31" s="37">
        <v>0</v>
      </c>
      <c r="CF31" s="37">
        <v>0</v>
      </c>
      <c r="CG31" s="36">
        <v>13</v>
      </c>
      <c r="CH31" s="37" t="s">
        <v>162</v>
      </c>
      <c r="CI31" s="37" t="s">
        <v>84</v>
      </c>
      <c r="CJ31" s="37" t="s">
        <v>163</v>
      </c>
    </row>
    <row r="32" spans="1:88">
      <c r="A32" s="36">
        <v>46</v>
      </c>
      <c r="B32" s="37" t="s">
        <v>153</v>
      </c>
      <c r="C32" s="37" t="s">
        <v>154</v>
      </c>
      <c r="D32" s="33" t="s">
        <v>154</v>
      </c>
      <c r="E32" s="41" t="s">
        <v>620</v>
      </c>
      <c r="F32" s="36">
        <v>7702612</v>
      </c>
      <c r="G32" s="37">
        <v>53.574300000000001</v>
      </c>
      <c r="H32" s="36">
        <v>3</v>
      </c>
      <c r="I32" s="37">
        <v>53.574300000000001</v>
      </c>
      <c r="J32" s="37" t="s">
        <v>105</v>
      </c>
      <c r="K32" s="37" t="s">
        <v>106</v>
      </c>
      <c r="L32" s="41">
        <v>0</v>
      </c>
      <c r="M32" s="37">
        <v>74.765100000000004</v>
      </c>
      <c r="N32" s="37">
        <v>1.4867203117912879</v>
      </c>
      <c r="O32" s="37">
        <v>0</v>
      </c>
      <c r="P32" s="37">
        <v>5.9552807969492836</v>
      </c>
      <c r="Q32" s="37">
        <v>0.53085154635711529</v>
      </c>
      <c r="R32" s="37">
        <v>0.14615216624388933</v>
      </c>
      <c r="S32" s="37">
        <v>2.8558469266047336E-2</v>
      </c>
      <c r="T32" s="37">
        <v>3.0238379222873653E-2</v>
      </c>
      <c r="U32" s="37">
        <v>71.308817847363386</v>
      </c>
      <c r="V32" s="37">
        <v>1.0449039931459674</v>
      </c>
      <c r="W32" s="37">
        <v>4.760864817645774</v>
      </c>
      <c r="X32" s="37">
        <v>1.1473785005123724</v>
      </c>
      <c r="Y32" s="37">
        <v>0.44181631864532062</v>
      </c>
      <c r="Z32" s="37">
        <v>3.1649503586607759</v>
      </c>
      <c r="AA32" s="37">
        <v>0.14111243637341037</v>
      </c>
      <c r="AB32" s="37">
        <v>9.3151007106019126</v>
      </c>
      <c r="AC32" s="37">
        <v>0.497253347220589</v>
      </c>
      <c r="AD32" s="37">
        <v>49.968299999999999</v>
      </c>
      <c r="AE32" s="37">
        <v>0</v>
      </c>
      <c r="AF32" s="37">
        <v>0</v>
      </c>
      <c r="AG32" s="37">
        <v>5.0335570469798654</v>
      </c>
      <c r="AH32" s="37">
        <v>1.3422818791946309</v>
      </c>
      <c r="AI32" s="37">
        <v>0</v>
      </c>
      <c r="AJ32" s="37">
        <v>0</v>
      </c>
      <c r="AK32" s="37">
        <v>0</v>
      </c>
      <c r="AL32" s="37">
        <v>58.053691275167786</v>
      </c>
      <c r="AM32" s="37">
        <v>0</v>
      </c>
      <c r="AN32" s="37">
        <v>2.6845637583892619</v>
      </c>
      <c r="AO32" s="37">
        <v>1.6778523489932886</v>
      </c>
      <c r="AP32" s="37">
        <v>0</v>
      </c>
      <c r="AQ32" s="37">
        <v>4.3624161073825505</v>
      </c>
      <c r="AR32" s="37">
        <v>0</v>
      </c>
      <c r="AS32" s="37">
        <v>26.845637583892618</v>
      </c>
      <c r="AT32" s="37">
        <v>0</v>
      </c>
      <c r="AU32" s="37">
        <v>49.241500000000002</v>
      </c>
      <c r="AV32" s="37">
        <v>550.04949999999997</v>
      </c>
      <c r="AW32" s="37">
        <v>140.22819999999999</v>
      </c>
      <c r="AX32" s="37">
        <v>0</v>
      </c>
      <c r="AY32" s="37">
        <v>70</v>
      </c>
      <c r="AZ32" s="37">
        <v>0</v>
      </c>
      <c r="BA32" s="37">
        <v>0</v>
      </c>
      <c r="BB32" s="37">
        <v>0</v>
      </c>
      <c r="BC32" s="37">
        <v>6.0491999999999999</v>
      </c>
      <c r="BD32" s="37">
        <v>2.9087999999999998</v>
      </c>
      <c r="BE32" s="37">
        <v>2.2425000000000002</v>
      </c>
      <c r="BF32" s="37">
        <v>0.20569999999999999</v>
      </c>
      <c r="BG32" s="37">
        <v>4.4600999999999997</v>
      </c>
      <c r="BH32" s="37">
        <v>131.2764</v>
      </c>
      <c r="BI32" s="37">
        <v>156.04177999999999</v>
      </c>
      <c r="BJ32" s="37">
        <v>0</v>
      </c>
      <c r="BK32" s="37">
        <v>0</v>
      </c>
      <c r="BL32" s="37">
        <v>3.7499999999999999E-2</v>
      </c>
      <c r="BM32" s="37">
        <v>0.65849999999999997</v>
      </c>
      <c r="BN32" s="37">
        <v>0.33579999999999999</v>
      </c>
      <c r="BO32" s="37">
        <v>0.24022712382616293</v>
      </c>
      <c r="BP32" s="37">
        <v>0</v>
      </c>
      <c r="BQ32" s="37">
        <v>5.0397298704789421E-3</v>
      </c>
      <c r="BR32" s="37">
        <v>0</v>
      </c>
      <c r="BS32" s="37">
        <v>0.64004569355082563</v>
      </c>
      <c r="BT32" s="37">
        <v>1.2884909368857829</v>
      </c>
      <c r="BU32" s="37">
        <v>3.3598199136526284E-3</v>
      </c>
      <c r="BV32" s="37">
        <v>0</v>
      </c>
      <c r="BW32" s="37">
        <v>5.8796848488921E-2</v>
      </c>
      <c r="BX32" s="37">
        <v>3.3598199136526284E-3</v>
      </c>
      <c r="BY32" s="37">
        <v>2.6878559309221027E-2</v>
      </c>
      <c r="BZ32" s="37">
        <v>0</v>
      </c>
      <c r="CA32" s="37">
        <v>0.10415441732323147</v>
      </c>
      <c r="CB32" s="37">
        <v>0</v>
      </c>
      <c r="CC32" s="37">
        <v>0</v>
      </c>
      <c r="CD32" s="37">
        <v>0</v>
      </c>
      <c r="CE32" s="37">
        <v>0</v>
      </c>
      <c r="CF32" s="37">
        <v>0</v>
      </c>
      <c r="CG32" s="36">
        <v>15</v>
      </c>
      <c r="CH32" s="37"/>
      <c r="CI32" s="37" t="s">
        <v>155</v>
      </c>
      <c r="CJ32" s="37" t="s">
        <v>135</v>
      </c>
    </row>
    <row r="33" spans="1:89">
      <c r="A33" s="36">
        <v>82</v>
      </c>
      <c r="B33" s="37" t="s">
        <v>156</v>
      </c>
      <c r="C33" s="37" t="s">
        <v>157</v>
      </c>
      <c r="D33" s="33" t="s">
        <v>157</v>
      </c>
      <c r="E33" s="41" t="s">
        <v>610</v>
      </c>
      <c r="F33" s="36">
        <v>6174422</v>
      </c>
      <c r="G33" s="37">
        <v>51.861600000000003</v>
      </c>
      <c r="H33" s="36">
        <v>2</v>
      </c>
      <c r="I33" s="37">
        <v>51.861600000000003</v>
      </c>
      <c r="J33" s="37" t="s">
        <v>105</v>
      </c>
      <c r="K33" s="37" t="s">
        <v>106</v>
      </c>
      <c r="L33" s="41">
        <v>0</v>
      </c>
      <c r="M33" s="37">
        <v>43.927199999999999</v>
      </c>
      <c r="N33" s="37">
        <v>0.86422324031653486</v>
      </c>
      <c r="O33" s="37">
        <v>0</v>
      </c>
      <c r="P33" s="37">
        <v>19.615090934332915</v>
      </c>
      <c r="Q33" s="37">
        <v>23.594335693461058</v>
      </c>
      <c r="R33" s="37">
        <v>19.790365125642094</v>
      </c>
      <c r="S33" s="37">
        <v>3.9167707899486324</v>
      </c>
      <c r="T33" s="37">
        <v>1.0204081632653061</v>
      </c>
      <c r="U33" s="37">
        <v>20.5157573233375</v>
      </c>
      <c r="V33" s="37">
        <v>1.5444953491600724</v>
      </c>
      <c r="W33" s="37">
        <v>1.0603220880188811</v>
      </c>
      <c r="X33" s="37">
        <v>0.75315840621963071</v>
      </c>
      <c r="Y33" s="37">
        <v>1.9019852839094822</v>
      </c>
      <c r="Z33" s="37">
        <v>0.69936137720394287</v>
      </c>
      <c r="AA33" s="37">
        <v>0</v>
      </c>
      <c r="AB33" s="37">
        <v>4.5328335415798975</v>
      </c>
      <c r="AC33" s="37">
        <v>0.19089268360405387</v>
      </c>
      <c r="AD33" s="37">
        <v>50.646000000000001</v>
      </c>
      <c r="AE33" s="37">
        <v>0</v>
      </c>
      <c r="AF33" s="37">
        <v>0</v>
      </c>
      <c r="AG33" s="37">
        <v>23.419864559819416</v>
      </c>
      <c r="AH33" s="37">
        <v>17.099322799097067</v>
      </c>
      <c r="AI33" s="37">
        <v>24.153498871331827</v>
      </c>
      <c r="AJ33" s="37">
        <v>4.1196388261851009</v>
      </c>
      <c r="AK33" s="37">
        <v>0</v>
      </c>
      <c r="AL33" s="37">
        <v>19.130925507900677</v>
      </c>
      <c r="AM33" s="37">
        <v>1.1851015801354403</v>
      </c>
      <c r="AN33" s="37">
        <v>0</v>
      </c>
      <c r="AO33" s="37">
        <v>0</v>
      </c>
      <c r="AP33" s="37">
        <v>0</v>
      </c>
      <c r="AQ33" s="37">
        <v>0.79006772009029347</v>
      </c>
      <c r="AR33" s="37">
        <v>0</v>
      </c>
      <c r="AS33" s="37">
        <v>9.8194130925507892</v>
      </c>
      <c r="AT33" s="37">
        <v>0.28216704288939054</v>
      </c>
      <c r="AU33" s="37">
        <v>674.89599999999996</v>
      </c>
      <c r="AV33" s="37">
        <v>632.49509999999998</v>
      </c>
      <c r="AW33" s="37">
        <v>89.679000000000002</v>
      </c>
      <c r="AX33" s="37">
        <v>0</v>
      </c>
      <c r="AY33" s="37">
        <v>622</v>
      </c>
      <c r="AZ33" s="37">
        <v>0</v>
      </c>
      <c r="BA33" s="37">
        <v>0</v>
      </c>
      <c r="BB33" s="37">
        <v>0</v>
      </c>
      <c r="BC33" s="37">
        <v>6.5826000000000002</v>
      </c>
      <c r="BD33" s="37">
        <v>1.8574999999999999</v>
      </c>
      <c r="BE33" s="37">
        <v>1.9355</v>
      </c>
      <c r="BF33" s="37">
        <v>0.24890000000000001</v>
      </c>
      <c r="BG33" s="37">
        <v>6.5968999999999998</v>
      </c>
      <c r="BH33" s="37">
        <v>130.24889999999999</v>
      </c>
      <c r="BI33" s="37">
        <v>151.40717000000001</v>
      </c>
      <c r="BJ33" s="37">
        <v>0</v>
      </c>
      <c r="BK33" s="37">
        <v>0.14403720671942247</v>
      </c>
      <c r="BL33" s="37">
        <v>3.32E-2</v>
      </c>
      <c r="BM33" s="37">
        <v>0.56159999999999999</v>
      </c>
      <c r="BN33" s="37">
        <v>0.29499999999999998</v>
      </c>
      <c r="BO33" s="37">
        <v>0.15792031098153547</v>
      </c>
      <c r="BP33" s="37">
        <v>0</v>
      </c>
      <c r="BQ33" s="37">
        <v>2.9501596556990139E-2</v>
      </c>
      <c r="BR33" s="37">
        <v>0</v>
      </c>
      <c r="BS33" s="37">
        <v>0.39566847147022072</v>
      </c>
      <c r="BT33" s="37">
        <v>4.1649312786339029E-2</v>
      </c>
      <c r="BU33" s="37">
        <v>3.4707760655282522E-3</v>
      </c>
      <c r="BV33" s="37">
        <v>0</v>
      </c>
      <c r="BW33" s="37">
        <v>0</v>
      </c>
      <c r="BX33" s="37">
        <v>5.3797029015687912E-2</v>
      </c>
      <c r="BY33" s="37">
        <v>6.9415521310565043E-3</v>
      </c>
      <c r="BZ33" s="37">
        <v>7.2886297376093298E-2</v>
      </c>
      <c r="CA33" s="37">
        <v>0.31931139802859915</v>
      </c>
      <c r="CB33" s="37">
        <v>0</v>
      </c>
      <c r="CC33" s="37">
        <v>0</v>
      </c>
      <c r="CD33" s="37">
        <v>0</v>
      </c>
      <c r="CE33" s="37">
        <v>0</v>
      </c>
      <c r="CF33" s="37">
        <v>0</v>
      </c>
      <c r="CG33" s="36">
        <v>17</v>
      </c>
      <c r="CH33" s="37"/>
      <c r="CI33" s="37" t="s">
        <v>158</v>
      </c>
      <c r="CJ33" s="37" t="s">
        <v>159</v>
      </c>
    </row>
    <row r="34" spans="1:89">
      <c r="A34" s="36">
        <v>80</v>
      </c>
      <c r="B34" s="37" t="s">
        <v>149</v>
      </c>
      <c r="C34" s="37" t="s">
        <v>150</v>
      </c>
      <c r="D34" s="33" t="s">
        <v>150</v>
      </c>
      <c r="E34" s="41" t="s">
        <v>606</v>
      </c>
      <c r="F34" s="36">
        <v>6177114</v>
      </c>
      <c r="G34" s="37">
        <v>66.912300000000002</v>
      </c>
      <c r="H34" s="36">
        <v>3</v>
      </c>
      <c r="I34" s="37">
        <v>66.912300000000002</v>
      </c>
      <c r="J34" s="37" t="s">
        <v>105</v>
      </c>
      <c r="K34" s="37" t="s">
        <v>106</v>
      </c>
      <c r="L34" s="41">
        <v>0</v>
      </c>
      <c r="M34" s="37">
        <v>76.617599999999996</v>
      </c>
      <c r="N34" s="37">
        <v>0.32146556014365074</v>
      </c>
      <c r="O34" s="37">
        <v>0</v>
      </c>
      <c r="P34" s="37">
        <v>16.001990665393357</v>
      </c>
      <c r="Q34" s="37">
        <v>14.143139602135928</v>
      </c>
      <c r="R34" s="37">
        <v>3.5885778847835148</v>
      </c>
      <c r="S34" s="37">
        <v>0.63620589936379413</v>
      </c>
      <c r="T34" s="37">
        <v>5.9181944126864568E-2</v>
      </c>
      <c r="U34" s="37">
        <v>53.774866504364674</v>
      </c>
      <c r="V34" s="37">
        <v>1.5669764751772095</v>
      </c>
      <c r="W34" s="37">
        <v>0.929425531628714</v>
      </c>
      <c r="X34" s="37">
        <v>1.4244017915988541</v>
      </c>
      <c r="Y34" s="37">
        <v>1.2629964894346779</v>
      </c>
      <c r="Z34" s="37">
        <v>1.6436439937051932</v>
      </c>
      <c r="AA34" s="37">
        <v>3.2281060432835219E-2</v>
      </c>
      <c r="AB34" s="37">
        <v>4.5475943884756616</v>
      </c>
      <c r="AC34" s="37">
        <v>6.7252209235073371E-2</v>
      </c>
      <c r="AD34" s="37">
        <v>49.3598</v>
      </c>
      <c r="AE34" s="37">
        <v>0</v>
      </c>
      <c r="AF34" s="37">
        <v>0</v>
      </c>
      <c r="AG34" s="37">
        <v>5</v>
      </c>
      <c r="AH34" s="37">
        <v>2.9411764705882351</v>
      </c>
      <c r="AI34" s="37">
        <v>2.9411764705882351</v>
      </c>
      <c r="AJ34" s="37">
        <v>1.4705882352941175</v>
      </c>
      <c r="AK34" s="37">
        <v>0</v>
      </c>
      <c r="AL34" s="37">
        <v>65.588235294117652</v>
      </c>
      <c r="AM34" s="37">
        <v>18.529411764705884</v>
      </c>
      <c r="AN34" s="37">
        <v>3.5294117647058822</v>
      </c>
      <c r="AO34" s="37">
        <v>0</v>
      </c>
      <c r="AP34" s="37">
        <v>0</v>
      </c>
      <c r="AQ34" s="37">
        <v>0</v>
      </c>
      <c r="AR34" s="37">
        <v>0</v>
      </c>
      <c r="AS34" s="37">
        <v>0</v>
      </c>
      <c r="AT34" s="37">
        <v>0</v>
      </c>
      <c r="AU34" s="37">
        <v>336.221</v>
      </c>
      <c r="AV34" s="37">
        <v>536.2944</v>
      </c>
      <c r="AW34" s="37">
        <v>75.710899999999995</v>
      </c>
      <c r="AX34" s="37">
        <v>0</v>
      </c>
      <c r="AY34" s="37">
        <v>463</v>
      </c>
      <c r="AZ34" s="37">
        <v>3.2946110057493163</v>
      </c>
      <c r="BA34" s="37">
        <v>0</v>
      </c>
      <c r="BB34" s="37">
        <v>0</v>
      </c>
      <c r="BC34" s="37">
        <v>7.0382999999999996</v>
      </c>
      <c r="BD34" s="37">
        <v>2.629</v>
      </c>
      <c r="BE34" s="37">
        <v>0.67369999999999997</v>
      </c>
      <c r="BF34" s="37">
        <v>0.26590000000000003</v>
      </c>
      <c r="BG34" s="37">
        <v>5.6486000000000001</v>
      </c>
      <c r="BH34" s="37">
        <v>131.28809999999999</v>
      </c>
      <c r="BI34" s="37">
        <v>153.66789</v>
      </c>
      <c r="BJ34" s="37">
        <v>0</v>
      </c>
      <c r="BK34" s="37">
        <v>0</v>
      </c>
      <c r="BL34" s="37">
        <v>6.7699999999999996E-2</v>
      </c>
      <c r="BM34" s="37">
        <v>0.95399999999999996</v>
      </c>
      <c r="BN34" s="37">
        <v>0.51080000000000003</v>
      </c>
      <c r="BO34" s="37">
        <v>0.14257468357835557</v>
      </c>
      <c r="BP34" s="37">
        <v>0</v>
      </c>
      <c r="BQ34" s="37">
        <v>4.9766634833954299E-2</v>
      </c>
      <c r="BR34" s="37">
        <v>0</v>
      </c>
      <c r="BS34" s="37">
        <v>1.4378522334458688</v>
      </c>
      <c r="BT34" s="37">
        <v>5.9181944126864568E-2</v>
      </c>
      <c r="BU34" s="37">
        <v>0</v>
      </c>
      <c r="BV34" s="37">
        <v>0</v>
      </c>
      <c r="BW34" s="37">
        <v>0</v>
      </c>
      <c r="BX34" s="37">
        <v>0.35643670894588886</v>
      </c>
      <c r="BY34" s="37">
        <v>0</v>
      </c>
      <c r="BZ34" s="37">
        <v>0</v>
      </c>
      <c r="CA34" s="37">
        <v>3.6316192986939617E-2</v>
      </c>
      <c r="CB34" s="37">
        <v>0</v>
      </c>
      <c r="CC34" s="37">
        <v>0</v>
      </c>
      <c r="CD34" s="37">
        <v>0</v>
      </c>
      <c r="CE34" s="37">
        <v>0</v>
      </c>
      <c r="CF34" s="37">
        <v>0</v>
      </c>
      <c r="CG34" s="36">
        <v>17</v>
      </c>
      <c r="CH34" s="37"/>
      <c r="CI34" s="37" t="s">
        <v>151</v>
      </c>
      <c r="CJ34" s="37" t="s">
        <v>152</v>
      </c>
    </row>
    <row r="35" spans="1:89">
      <c r="A35" s="36">
        <v>22</v>
      </c>
      <c r="B35" s="37" t="s">
        <v>180</v>
      </c>
      <c r="C35" s="37" t="s">
        <v>181</v>
      </c>
      <c r="D35" s="33" t="s">
        <v>181</v>
      </c>
      <c r="E35" s="41" t="s">
        <v>598</v>
      </c>
      <c r="F35" s="36">
        <v>7711950</v>
      </c>
      <c r="G35" s="37">
        <v>77.1066</v>
      </c>
      <c r="H35" s="36">
        <v>3</v>
      </c>
      <c r="I35" s="37">
        <v>77.1066</v>
      </c>
      <c r="J35" s="37" t="s">
        <v>82</v>
      </c>
      <c r="K35" s="37" t="s">
        <v>83</v>
      </c>
      <c r="L35" s="41">
        <v>0</v>
      </c>
      <c r="M35" s="37">
        <v>39.9724</v>
      </c>
      <c r="N35" s="37">
        <v>4.185633914606532</v>
      </c>
      <c r="O35" s="37">
        <v>0</v>
      </c>
      <c r="P35" s="37">
        <v>4.904638513434648</v>
      </c>
      <c r="Q35" s="37">
        <v>0.89058524173027986</v>
      </c>
      <c r="R35" s="37">
        <v>0.38868268086000418</v>
      </c>
      <c r="S35" s="37">
        <v>6.0695193407568224E-2</v>
      </c>
      <c r="T35" s="37">
        <v>0.18325279548054252</v>
      </c>
      <c r="U35" s="37">
        <v>57.080327754044404</v>
      </c>
      <c r="V35" s="37">
        <v>8.4611434040665774</v>
      </c>
      <c r="W35" s="37">
        <v>5.0178583934449188</v>
      </c>
      <c r="X35" s="37">
        <v>0.93727385204379399</v>
      </c>
      <c r="Y35" s="37">
        <v>0.43770572168919397</v>
      </c>
      <c r="Z35" s="37">
        <v>10.227140089175247</v>
      </c>
      <c r="AA35" s="37">
        <v>0.71783738357027804</v>
      </c>
      <c r="AB35" s="37">
        <v>5.9994864252865518</v>
      </c>
      <c r="AC35" s="37">
        <v>0.50773863715946499</v>
      </c>
      <c r="AD35" s="37">
        <v>49.045699999999997</v>
      </c>
      <c r="AE35" s="37">
        <v>0</v>
      </c>
      <c r="AF35" s="37">
        <v>0</v>
      </c>
      <c r="AG35" s="37">
        <v>5</v>
      </c>
      <c r="AH35" s="37">
        <v>0</v>
      </c>
      <c r="AI35" s="37">
        <v>0</v>
      </c>
      <c r="AJ35" s="37">
        <v>0</v>
      </c>
      <c r="AK35" s="37">
        <v>0.94827586206896552</v>
      </c>
      <c r="AL35" s="37">
        <v>27.241379310344826</v>
      </c>
      <c r="AM35" s="37">
        <v>8.1034482758620676</v>
      </c>
      <c r="AN35" s="37">
        <v>2.327586206896552</v>
      </c>
      <c r="AO35" s="37">
        <v>5.9482758620689653</v>
      </c>
      <c r="AP35" s="37">
        <v>0</v>
      </c>
      <c r="AQ35" s="37">
        <v>42.413793103448278</v>
      </c>
      <c r="AR35" s="37">
        <v>4.9137931034482758</v>
      </c>
      <c r="AS35" s="37">
        <v>3.103448275862069</v>
      </c>
      <c r="AT35" s="37">
        <v>0</v>
      </c>
      <c r="AU35" s="37">
        <v>25.698499999999999</v>
      </c>
      <c r="AV35" s="37">
        <v>518.08860000000004</v>
      </c>
      <c r="AW35" s="37">
        <v>97.445300000000003</v>
      </c>
      <c r="AX35" s="37">
        <v>0</v>
      </c>
      <c r="AY35" s="37">
        <v>11532</v>
      </c>
      <c r="AZ35" s="37">
        <v>7.7814350522523363E-4</v>
      </c>
      <c r="BA35" s="37">
        <v>7.7814350522523363E-4</v>
      </c>
      <c r="BB35" s="37">
        <v>0</v>
      </c>
      <c r="BC35" s="37">
        <v>10.3972</v>
      </c>
      <c r="BD35" s="37">
        <v>2.7309999999999999</v>
      </c>
      <c r="BE35" s="37">
        <v>0.68530000000000002</v>
      </c>
      <c r="BF35" s="37">
        <v>0.24249999999999999</v>
      </c>
      <c r="BG35" s="37">
        <v>3.9218000000000002</v>
      </c>
      <c r="BH35" s="37">
        <v>124.4044</v>
      </c>
      <c r="BI35" s="37">
        <v>132.10884000000001</v>
      </c>
      <c r="BJ35" s="37">
        <v>0</v>
      </c>
      <c r="BK35" s="37">
        <v>0</v>
      </c>
      <c r="BL35" s="37">
        <v>5.1400000000000001E-2</v>
      </c>
      <c r="BM35" s="37">
        <v>1.9997</v>
      </c>
      <c r="BN35" s="37">
        <v>1.0016</v>
      </c>
      <c r="BO35" s="37">
        <v>0.32098419590540889</v>
      </c>
      <c r="BP35" s="37">
        <v>3.5016457735135512E-3</v>
      </c>
      <c r="BQ35" s="37">
        <v>4.6688610313514022E-3</v>
      </c>
      <c r="BR35" s="37">
        <v>0</v>
      </c>
      <c r="BS35" s="37">
        <v>6.4955529098676381</v>
      </c>
      <c r="BT35" s="37">
        <v>2.3857879870205663</v>
      </c>
      <c r="BU35" s="37">
        <v>0</v>
      </c>
      <c r="BV35" s="37">
        <v>0</v>
      </c>
      <c r="BW35" s="37">
        <v>0</v>
      </c>
      <c r="BX35" s="37">
        <v>4.6688610313514022E-3</v>
      </c>
      <c r="BY35" s="37">
        <v>0</v>
      </c>
      <c r="BZ35" s="37">
        <v>0</v>
      </c>
      <c r="CA35" s="37">
        <v>4.6688610313514019E-2</v>
      </c>
      <c r="CB35" s="37">
        <v>0</v>
      </c>
      <c r="CC35" s="37">
        <v>0</v>
      </c>
      <c r="CD35" s="37">
        <v>0</v>
      </c>
      <c r="CE35" s="37">
        <v>0</v>
      </c>
      <c r="CF35" s="37">
        <v>0</v>
      </c>
      <c r="CG35" s="36">
        <v>19</v>
      </c>
      <c r="CH35" s="37"/>
      <c r="CI35" s="37" t="s">
        <v>151</v>
      </c>
      <c r="CJ35" s="37" t="s">
        <v>182</v>
      </c>
    </row>
    <row r="36" spans="1:89">
      <c r="A36" s="36">
        <v>77</v>
      </c>
      <c r="B36" s="37" t="s">
        <v>146</v>
      </c>
      <c r="C36" s="37" t="s">
        <v>147</v>
      </c>
      <c r="D36" s="33" t="s">
        <v>147</v>
      </c>
      <c r="E36" s="41" t="s">
        <v>599</v>
      </c>
      <c r="F36" s="36">
        <v>7716956</v>
      </c>
      <c r="G36" s="37">
        <v>65.069100000000006</v>
      </c>
      <c r="H36" s="36">
        <v>3</v>
      </c>
      <c r="I36" s="37">
        <v>65.069100000000006</v>
      </c>
      <c r="J36" s="37" t="s">
        <v>105</v>
      </c>
      <c r="K36" s="37" t="s">
        <v>106</v>
      </c>
      <c r="L36" s="41">
        <v>0</v>
      </c>
      <c r="M36" s="37">
        <v>49.621600000000001</v>
      </c>
      <c r="N36" s="37">
        <v>0.42047607850730995</v>
      </c>
      <c r="O36" s="37">
        <v>0</v>
      </c>
      <c r="P36" s="37">
        <v>12.362549966112947</v>
      </c>
      <c r="Q36" s="37">
        <v>8.1633217610202085</v>
      </c>
      <c r="R36" s="37">
        <v>3.0747313240847038</v>
      </c>
      <c r="S36" s="37">
        <v>0.73444999239270248</v>
      </c>
      <c r="T36" s="37">
        <v>0.2005560242880261</v>
      </c>
      <c r="U36" s="37">
        <v>53.241400295993024</v>
      </c>
      <c r="V36" s="37">
        <v>1.3651641101536673</v>
      </c>
      <c r="W36" s="37">
        <v>0.87138134690659619</v>
      </c>
      <c r="X36" s="37">
        <v>1.9820467779637339</v>
      </c>
      <c r="Y36" s="37">
        <v>0.31674020387557228</v>
      </c>
      <c r="Z36" s="37">
        <v>8.773288703854826</v>
      </c>
      <c r="AA36" s="37">
        <v>0.20885489425856515</v>
      </c>
      <c r="AB36" s="37">
        <v>8.0305398414915832</v>
      </c>
      <c r="AC36" s="37">
        <v>0.25449867909652968</v>
      </c>
      <c r="AD36" s="37">
        <v>47.313699999999997</v>
      </c>
      <c r="AE36" s="37">
        <v>0</v>
      </c>
      <c r="AF36" s="37">
        <v>0</v>
      </c>
      <c r="AG36" s="37">
        <v>25.405405405405407</v>
      </c>
      <c r="AH36" s="37">
        <v>16.216216216216218</v>
      </c>
      <c r="AI36" s="37">
        <v>15.675675675675677</v>
      </c>
      <c r="AJ36" s="37">
        <v>4.8648648648648649</v>
      </c>
      <c r="AK36" s="37">
        <v>0</v>
      </c>
      <c r="AL36" s="37">
        <v>25.405405405405407</v>
      </c>
      <c r="AM36" s="37">
        <v>4.8648648648648649</v>
      </c>
      <c r="AN36" s="37">
        <v>2.1621621621621623</v>
      </c>
      <c r="AO36" s="37">
        <v>0</v>
      </c>
      <c r="AP36" s="37">
        <v>0</v>
      </c>
      <c r="AQ36" s="37">
        <v>0</v>
      </c>
      <c r="AR36" s="37">
        <v>0</v>
      </c>
      <c r="AS36" s="37">
        <v>5.4054054054054053</v>
      </c>
      <c r="AT36" s="37">
        <v>0</v>
      </c>
      <c r="AU36" s="37">
        <v>197.3614</v>
      </c>
      <c r="AV36" s="37">
        <v>447.95699999999999</v>
      </c>
      <c r="AW36" s="37">
        <v>74.848399999999998</v>
      </c>
      <c r="AX36" s="37">
        <v>1</v>
      </c>
      <c r="AY36" s="37">
        <v>307</v>
      </c>
      <c r="AZ36" s="37">
        <v>0</v>
      </c>
      <c r="BA36" s="37">
        <v>3.6029390294317882</v>
      </c>
      <c r="BB36" s="37">
        <v>3.6029390294317882</v>
      </c>
      <c r="BC36" s="37">
        <v>5.6280999999999999</v>
      </c>
      <c r="BD36" s="37">
        <v>3.2353000000000001</v>
      </c>
      <c r="BE36" s="37">
        <v>3.7429999999999999</v>
      </c>
      <c r="BF36" s="37">
        <v>0.2145</v>
      </c>
      <c r="BG36" s="37">
        <v>5.7037000000000004</v>
      </c>
      <c r="BH36" s="37">
        <v>134.4564</v>
      </c>
      <c r="BI36" s="37">
        <v>162.12882999999999</v>
      </c>
      <c r="BJ36" s="37">
        <v>0.18810771933221759</v>
      </c>
      <c r="BK36" s="37">
        <v>0</v>
      </c>
      <c r="BL36" s="37">
        <v>9.8400000000000001E-2</v>
      </c>
      <c r="BM36" s="37">
        <v>1.3552999999999999</v>
      </c>
      <c r="BN36" s="37">
        <v>0.89019999999999999</v>
      </c>
      <c r="BO36" s="37">
        <v>0.15906167443533106</v>
      </c>
      <c r="BP36" s="37">
        <v>4.1494349852695062E-3</v>
      </c>
      <c r="BQ36" s="37">
        <v>0.10373587463173765</v>
      </c>
      <c r="BR36" s="37">
        <v>0</v>
      </c>
      <c r="BS36" s="37">
        <v>2.1466410323794243</v>
      </c>
      <c r="BT36" s="37">
        <v>2.3956071314955945</v>
      </c>
      <c r="BU36" s="37">
        <v>0</v>
      </c>
      <c r="BV36" s="37">
        <v>0</v>
      </c>
      <c r="BW36" s="37">
        <v>0</v>
      </c>
      <c r="BX36" s="37">
        <v>1.6597739941078025E-2</v>
      </c>
      <c r="BY36" s="37">
        <v>0</v>
      </c>
      <c r="BZ36" s="37">
        <v>0</v>
      </c>
      <c r="CA36" s="37">
        <v>2.6279754906706872E-2</v>
      </c>
      <c r="CB36" s="37">
        <v>0</v>
      </c>
      <c r="CC36" s="37">
        <v>0</v>
      </c>
      <c r="CD36" s="37">
        <v>0</v>
      </c>
      <c r="CE36" s="37">
        <v>0</v>
      </c>
      <c r="CF36" s="37">
        <v>0</v>
      </c>
      <c r="CG36" s="36">
        <v>21</v>
      </c>
      <c r="CH36" s="37"/>
      <c r="CI36" s="37" t="s">
        <v>148</v>
      </c>
      <c r="CJ36" s="37" t="s">
        <v>122</v>
      </c>
    </row>
    <row r="37" spans="1:89">
      <c r="A37" s="36">
        <v>79</v>
      </c>
      <c r="B37" s="37" t="s">
        <v>325</v>
      </c>
      <c r="C37" s="37" t="s">
        <v>326</v>
      </c>
      <c r="D37" s="33" t="s">
        <v>326</v>
      </c>
      <c r="E37" s="41" t="s">
        <v>602</v>
      </c>
      <c r="F37" s="36">
        <v>7733285</v>
      </c>
      <c r="G37" s="37">
        <v>31.753799999999998</v>
      </c>
      <c r="H37" s="36">
        <v>2</v>
      </c>
      <c r="I37" s="37">
        <v>31.753799999999998</v>
      </c>
      <c r="J37" s="37" t="s">
        <v>105</v>
      </c>
      <c r="K37" s="37" t="s">
        <v>106</v>
      </c>
      <c r="L37" s="41">
        <v>0</v>
      </c>
      <c r="M37" s="37">
        <v>31.023599999999998</v>
      </c>
      <c r="N37" s="37">
        <v>0.85596054645428254</v>
      </c>
      <c r="O37" s="37">
        <v>0</v>
      </c>
      <c r="P37" s="37">
        <v>25.335865313757722</v>
      </c>
      <c r="Q37" s="37">
        <v>27.382234567201408</v>
      </c>
      <c r="R37" s="37">
        <v>32.33093362054305</v>
      </c>
      <c r="S37" s="37">
        <v>8.0040814012811055</v>
      </c>
      <c r="T37" s="37">
        <v>0</v>
      </c>
      <c r="U37" s="37">
        <v>4.5944107476900395</v>
      </c>
      <c r="V37" s="37">
        <v>0.29476787030213708</v>
      </c>
      <c r="W37" s="37">
        <v>3.1177370897341419E-2</v>
      </c>
      <c r="X37" s="37">
        <v>2.2674451561702849E-2</v>
      </c>
      <c r="Y37" s="37">
        <v>3.1177370897341419E-2</v>
      </c>
      <c r="Z37" s="37">
        <v>0</v>
      </c>
      <c r="AA37" s="37">
        <v>0</v>
      </c>
      <c r="AB37" s="37">
        <v>0.94949265914630687</v>
      </c>
      <c r="AC37" s="37">
        <v>0.16722408026755853</v>
      </c>
      <c r="AD37" s="37">
        <v>46.892600000000002</v>
      </c>
      <c r="AE37" s="37">
        <v>0</v>
      </c>
      <c r="AF37" s="37">
        <v>0</v>
      </c>
      <c r="AG37" s="37">
        <v>19.071428571428573</v>
      </c>
      <c r="AH37" s="37">
        <v>24.357142857142858</v>
      </c>
      <c r="AI37" s="37">
        <v>29.785714285714288</v>
      </c>
      <c r="AJ37" s="37">
        <v>11.285714285714285</v>
      </c>
      <c r="AK37" s="37">
        <v>0</v>
      </c>
      <c r="AL37" s="37">
        <v>10.857142857142858</v>
      </c>
      <c r="AM37" s="37">
        <v>2</v>
      </c>
      <c r="AN37" s="37">
        <v>0.7142857142857143</v>
      </c>
      <c r="AO37" s="37">
        <v>0</v>
      </c>
      <c r="AP37" s="37">
        <v>0</v>
      </c>
      <c r="AQ37" s="37">
        <v>0</v>
      </c>
      <c r="AR37" s="37">
        <v>0</v>
      </c>
      <c r="AS37" s="37">
        <v>0</v>
      </c>
      <c r="AT37" s="37">
        <v>1.9285714285714284</v>
      </c>
      <c r="AU37" s="37">
        <v>2104.8906999999999</v>
      </c>
      <c r="AV37" s="37">
        <v>664.91380000000004</v>
      </c>
      <c r="AW37" s="37">
        <v>91.004599999999996</v>
      </c>
      <c r="AX37" s="37">
        <v>0</v>
      </c>
      <c r="AY37" s="37">
        <v>2200</v>
      </c>
      <c r="AZ37" s="37">
        <v>0</v>
      </c>
      <c r="BA37" s="37">
        <v>3.716090672612412E-2</v>
      </c>
      <c r="BB37" s="37">
        <v>3.716090672612412E-2</v>
      </c>
      <c r="BC37" s="37">
        <v>6.1623999999999999</v>
      </c>
      <c r="BD37" s="37">
        <v>2.8725000000000001</v>
      </c>
      <c r="BE37" s="37">
        <v>6.5578000000000003</v>
      </c>
      <c r="BF37" s="37">
        <v>0.20899999999999999</v>
      </c>
      <c r="BG37" s="37">
        <v>5.2530000000000001</v>
      </c>
      <c r="BH37" s="37">
        <v>125.2689</v>
      </c>
      <c r="BI37" s="37">
        <v>161.90038999999999</v>
      </c>
      <c r="BJ37" s="37">
        <v>0</v>
      </c>
      <c r="BK37" s="37">
        <v>0</v>
      </c>
      <c r="BL37" s="37">
        <v>5.0000000000000001E-4</v>
      </c>
      <c r="BM37" s="37">
        <v>7.6E-3</v>
      </c>
      <c r="BN37" s="37">
        <v>5.0000000000000001E-3</v>
      </c>
      <c r="BO37" s="37">
        <v>0</v>
      </c>
      <c r="BP37" s="37">
        <v>0</v>
      </c>
      <c r="BQ37" s="37">
        <v>1.1337225780851425E-2</v>
      </c>
      <c r="BR37" s="37">
        <v>0</v>
      </c>
      <c r="BS37" s="37">
        <v>2.2674451561702849E-2</v>
      </c>
      <c r="BT37" s="37">
        <v>2.2674451561702849E-2</v>
      </c>
      <c r="BU37" s="37">
        <v>0</v>
      </c>
      <c r="BV37" s="37">
        <v>0</v>
      </c>
      <c r="BW37" s="37">
        <v>0</v>
      </c>
      <c r="BX37" s="37">
        <v>0</v>
      </c>
      <c r="BY37" s="37">
        <v>0</v>
      </c>
      <c r="BZ37" s="37">
        <v>0</v>
      </c>
      <c r="CA37" s="37">
        <v>1.7005838671277137E-2</v>
      </c>
      <c r="CB37" s="37">
        <v>0</v>
      </c>
      <c r="CC37" s="37">
        <v>0</v>
      </c>
      <c r="CD37" s="37">
        <v>0</v>
      </c>
      <c r="CE37" s="37">
        <v>0</v>
      </c>
      <c r="CF37" s="37">
        <v>0</v>
      </c>
      <c r="CG37" s="37"/>
      <c r="CH37" s="37"/>
      <c r="CI37" s="37"/>
      <c r="CJ37" s="37"/>
    </row>
    <row r="38" spans="1:89">
      <c r="A38" s="36">
        <v>78</v>
      </c>
      <c r="B38" s="37" t="s">
        <v>128</v>
      </c>
      <c r="C38" s="37" t="s">
        <v>129</v>
      </c>
      <c r="D38" s="33" t="s">
        <v>129</v>
      </c>
      <c r="E38" s="41" t="s">
        <v>600</v>
      </c>
      <c r="F38" s="36">
        <v>7732355</v>
      </c>
      <c r="G38" s="37">
        <v>74.987099999999998</v>
      </c>
      <c r="H38" s="36">
        <v>3</v>
      </c>
      <c r="I38" s="37">
        <v>74.987099999999998</v>
      </c>
      <c r="J38" s="37" t="s">
        <v>105</v>
      </c>
      <c r="K38" s="37" t="s">
        <v>106</v>
      </c>
      <c r="L38" s="41">
        <v>0</v>
      </c>
      <c r="M38" s="37">
        <v>67.890199999999993</v>
      </c>
      <c r="N38" s="37">
        <v>5.8402045151766107</v>
      </c>
      <c r="O38" s="37">
        <v>0</v>
      </c>
      <c r="P38" s="37">
        <v>18.610400988970103</v>
      </c>
      <c r="Q38" s="37">
        <v>9.6292562320719153</v>
      </c>
      <c r="R38" s="37">
        <v>2.3584056457710725</v>
      </c>
      <c r="S38" s="37">
        <v>0.36846337570062054</v>
      </c>
      <c r="T38" s="37">
        <v>0</v>
      </c>
      <c r="U38" s="37">
        <v>48.91201286621299</v>
      </c>
      <c r="V38" s="37">
        <v>2.02954908244218</v>
      </c>
      <c r="W38" s="37">
        <v>0.59650259844693287</v>
      </c>
      <c r="X38" s="37">
        <v>1.190604784022852</v>
      </c>
      <c r="Y38" s="37">
        <v>0.27724768660209559</v>
      </c>
      <c r="Z38" s="37">
        <v>4.0398948619162498</v>
      </c>
      <c r="AA38" s="37">
        <v>5.8810115339838452E-2</v>
      </c>
      <c r="AB38" s="37">
        <v>5.8630084374512412</v>
      </c>
      <c r="AC38" s="37">
        <v>0.22563880987529855</v>
      </c>
      <c r="AD38" s="37">
        <v>47.344700000000003</v>
      </c>
      <c r="AE38" s="37">
        <v>1.7341040462427744</v>
      </c>
      <c r="AF38" s="37">
        <v>0</v>
      </c>
      <c r="AG38" s="37">
        <v>22.543352601156069</v>
      </c>
      <c r="AH38" s="37">
        <v>6.9364161849710975</v>
      </c>
      <c r="AI38" s="37">
        <v>1.7341040462427744</v>
      </c>
      <c r="AJ38" s="37">
        <v>0</v>
      </c>
      <c r="AK38" s="37">
        <v>0</v>
      </c>
      <c r="AL38" s="37">
        <v>7.5144508670520231</v>
      </c>
      <c r="AM38" s="37">
        <v>3.4682080924855487</v>
      </c>
      <c r="AN38" s="37">
        <v>0</v>
      </c>
      <c r="AO38" s="37">
        <v>0</v>
      </c>
      <c r="AP38" s="37">
        <v>0</v>
      </c>
      <c r="AQ38" s="37">
        <v>0</v>
      </c>
      <c r="AR38" s="37">
        <v>0</v>
      </c>
      <c r="AS38" s="37">
        <v>56.069364161849713</v>
      </c>
      <c r="AT38" s="37">
        <v>0</v>
      </c>
      <c r="AU38" s="37">
        <v>289.1542</v>
      </c>
      <c r="AV38" s="37">
        <v>467.351</v>
      </c>
      <c r="AW38" s="37">
        <v>70.141800000000003</v>
      </c>
      <c r="AX38" s="37">
        <v>0</v>
      </c>
      <c r="AY38" s="37">
        <v>48223</v>
      </c>
      <c r="AZ38" s="37">
        <v>0</v>
      </c>
      <c r="BA38" s="37">
        <v>2.2261162253240889</v>
      </c>
      <c r="BB38" s="37">
        <v>2.2261162253240889</v>
      </c>
      <c r="BC38" s="37">
        <v>6.0260999999999996</v>
      </c>
      <c r="BD38" s="37">
        <v>4.3315999999999999</v>
      </c>
      <c r="BE38" s="37">
        <v>1.8759999999999999</v>
      </c>
      <c r="BF38" s="37">
        <v>0.21279999999999999</v>
      </c>
      <c r="BG38" s="37">
        <v>4.4859</v>
      </c>
      <c r="BH38" s="37">
        <v>130.21289999999999</v>
      </c>
      <c r="BI38" s="37">
        <v>163.46509</v>
      </c>
      <c r="BJ38" s="37">
        <v>0</v>
      </c>
      <c r="BK38" s="37">
        <v>0</v>
      </c>
      <c r="BL38" s="37">
        <v>4.1000000000000002E-2</v>
      </c>
      <c r="BM38" s="37">
        <v>0.56489999999999996</v>
      </c>
      <c r="BN38" s="37">
        <v>0.371</v>
      </c>
      <c r="BO38" s="37">
        <v>0.11281940493764928</v>
      </c>
      <c r="BP38" s="37">
        <v>6.0010321775345356E-3</v>
      </c>
      <c r="BQ38" s="37">
        <v>6.3610941081866088E-2</v>
      </c>
      <c r="BR38" s="37">
        <v>0</v>
      </c>
      <c r="BS38" s="37">
        <v>1.1065903335373684</v>
      </c>
      <c r="BT38" s="37">
        <v>0.66011353952879892</v>
      </c>
      <c r="BU38" s="37">
        <v>0</v>
      </c>
      <c r="BV38" s="37">
        <v>0</v>
      </c>
      <c r="BW38" s="37">
        <v>0</v>
      </c>
      <c r="BX38" s="37">
        <v>8.4014450485483498E-3</v>
      </c>
      <c r="BY38" s="37">
        <v>2.4004128710138147E-3</v>
      </c>
      <c r="BZ38" s="37">
        <v>0</v>
      </c>
      <c r="CA38" s="37">
        <v>3.600619306520722E-2</v>
      </c>
      <c r="CB38" s="37">
        <v>0</v>
      </c>
      <c r="CC38" s="37">
        <v>0</v>
      </c>
      <c r="CD38" s="37">
        <v>0</v>
      </c>
      <c r="CE38" s="37">
        <v>0</v>
      </c>
      <c r="CF38" s="37">
        <v>0</v>
      </c>
      <c r="CG38" s="36">
        <v>21</v>
      </c>
      <c r="CH38" s="37" t="s">
        <v>130</v>
      </c>
      <c r="CI38" s="37" t="s">
        <v>126</v>
      </c>
      <c r="CJ38" s="37" t="s">
        <v>131</v>
      </c>
    </row>
    <row r="39" spans="1:89">
      <c r="A39" s="36">
        <v>21</v>
      </c>
      <c r="B39" s="37" t="s">
        <v>123</v>
      </c>
      <c r="C39" s="37" t="s">
        <v>124</v>
      </c>
      <c r="D39" s="34" t="s">
        <v>124</v>
      </c>
      <c r="E39" s="42" t="s">
        <v>597</v>
      </c>
      <c r="F39" s="36">
        <v>7732387</v>
      </c>
      <c r="G39" s="37">
        <v>78.063299999999998</v>
      </c>
      <c r="H39" s="36">
        <v>4</v>
      </c>
      <c r="I39" s="37">
        <v>78.063299999999998</v>
      </c>
      <c r="J39" s="37" t="s">
        <v>105</v>
      </c>
      <c r="K39" s="37" t="s">
        <v>106</v>
      </c>
      <c r="L39" s="41">
        <v>0</v>
      </c>
      <c r="M39" s="37">
        <v>32.9848</v>
      </c>
      <c r="N39" s="37">
        <v>0.94077498645330127</v>
      </c>
      <c r="O39" s="37">
        <v>0</v>
      </c>
      <c r="P39" s="37">
        <v>15.59657354992679</v>
      </c>
      <c r="Q39" s="37">
        <v>4.7303918742866369</v>
      </c>
      <c r="R39" s="37">
        <v>3.3284526787875994</v>
      </c>
      <c r="S39" s="37">
        <v>1.12639358059421</v>
      </c>
      <c r="T39" s="37">
        <v>0</v>
      </c>
      <c r="U39" s="37">
        <v>60.452863253282921</v>
      </c>
      <c r="V39" s="37">
        <v>1.3535169535492351</v>
      </c>
      <c r="W39" s="37">
        <v>0.67445265572938884</v>
      </c>
      <c r="X39" s="37">
        <v>0.74362728708624926</v>
      </c>
      <c r="Y39" s="37">
        <v>0.48998697211109449</v>
      </c>
      <c r="Z39" s="37">
        <v>1.5345239055996864</v>
      </c>
      <c r="AA39" s="37">
        <v>5.4186794562873973E-2</v>
      </c>
      <c r="AB39" s="37">
        <v>8.6814162352859796</v>
      </c>
      <c r="AC39" s="37">
        <v>0.29283927274404231</v>
      </c>
      <c r="AD39" s="37">
        <v>47.043500000000002</v>
      </c>
      <c r="AE39" s="37">
        <v>0</v>
      </c>
      <c r="AF39" s="37">
        <v>0</v>
      </c>
      <c r="AG39" s="37">
        <v>8.0808080808080813</v>
      </c>
      <c r="AH39" s="37">
        <v>9.0909090909090917</v>
      </c>
      <c r="AI39" s="37">
        <v>19.19191919191919</v>
      </c>
      <c r="AJ39" s="37">
        <v>19.696969696969695</v>
      </c>
      <c r="AK39" s="37">
        <v>0</v>
      </c>
      <c r="AL39" s="37">
        <v>42.929292929292927</v>
      </c>
      <c r="AM39" s="37">
        <v>0</v>
      </c>
      <c r="AN39" s="37">
        <v>0</v>
      </c>
      <c r="AO39" s="37">
        <v>1.0101010101010102</v>
      </c>
      <c r="AP39" s="37">
        <v>0</v>
      </c>
      <c r="AQ39" s="37">
        <v>0</v>
      </c>
      <c r="AR39" s="37">
        <v>0</v>
      </c>
      <c r="AS39" s="37">
        <v>0</v>
      </c>
      <c r="AT39" s="37">
        <v>0</v>
      </c>
      <c r="AU39" s="37">
        <v>261.10980000000001</v>
      </c>
      <c r="AV39" s="37">
        <v>494.90640000000002</v>
      </c>
      <c r="AW39" s="37">
        <v>71.603700000000003</v>
      </c>
      <c r="AX39" s="37">
        <v>0</v>
      </c>
      <c r="AY39" s="37">
        <v>4048</v>
      </c>
      <c r="AZ39" s="37">
        <v>0</v>
      </c>
      <c r="BA39" s="37">
        <v>1.3900257867653558</v>
      </c>
      <c r="BB39" s="37">
        <v>1.3900257867653558</v>
      </c>
      <c r="BC39" s="37">
        <v>5.9360999999999997</v>
      </c>
      <c r="BD39" s="37">
        <v>4.3569000000000004</v>
      </c>
      <c r="BE39" s="37">
        <v>4.2394999999999996</v>
      </c>
      <c r="BF39" s="37">
        <v>0.2097</v>
      </c>
      <c r="BG39" s="37">
        <v>4.8143000000000002</v>
      </c>
      <c r="BH39" s="37">
        <v>132.14070000000001</v>
      </c>
      <c r="BI39" s="37">
        <v>159.46412000000001</v>
      </c>
      <c r="BJ39" s="37">
        <v>0</v>
      </c>
      <c r="BK39" s="37">
        <v>0</v>
      </c>
      <c r="BL39" s="37">
        <v>2.1000000000000001E-2</v>
      </c>
      <c r="BM39" s="37">
        <v>0.2893</v>
      </c>
      <c r="BN39" s="37">
        <v>0.19</v>
      </c>
      <c r="BO39" s="37">
        <v>2.5364031497515475E-2</v>
      </c>
      <c r="BP39" s="37">
        <v>0</v>
      </c>
      <c r="BQ39" s="37">
        <v>5.7645526130716994E-3</v>
      </c>
      <c r="BR39" s="37">
        <v>0</v>
      </c>
      <c r="BS39" s="37">
        <v>0.41620069866377674</v>
      </c>
      <c r="BT39" s="37">
        <v>0.28131016751789895</v>
      </c>
      <c r="BU39" s="37">
        <v>0</v>
      </c>
      <c r="BV39" s="37">
        <v>0</v>
      </c>
      <c r="BW39" s="37">
        <v>0</v>
      </c>
      <c r="BX39" s="37">
        <v>8.07037365830038E-3</v>
      </c>
      <c r="BY39" s="37">
        <v>0</v>
      </c>
      <c r="BZ39" s="37">
        <v>0</v>
      </c>
      <c r="CA39" s="37">
        <v>2.766985254274416E-2</v>
      </c>
      <c r="CB39" s="37">
        <v>0</v>
      </c>
      <c r="CC39" s="37">
        <v>0</v>
      </c>
      <c r="CD39" s="37">
        <v>0</v>
      </c>
      <c r="CE39" s="37">
        <v>0</v>
      </c>
      <c r="CF39" s="37">
        <v>0</v>
      </c>
      <c r="CG39" s="36">
        <v>18</v>
      </c>
      <c r="CH39" s="37" t="s">
        <v>125</v>
      </c>
      <c r="CI39" s="37" t="s">
        <v>126</v>
      </c>
      <c r="CJ39" s="37" t="s">
        <v>127</v>
      </c>
    </row>
    <row r="40" spans="1:89">
      <c r="A40" s="36">
        <v>76</v>
      </c>
      <c r="B40" s="37" t="s">
        <v>118</v>
      </c>
      <c r="C40" s="37" t="s">
        <v>119</v>
      </c>
      <c r="D40" s="33" t="s">
        <v>119</v>
      </c>
      <c r="E40" s="41" t="s">
        <v>593</v>
      </c>
      <c r="F40" s="36">
        <v>7733045</v>
      </c>
      <c r="G40" s="37">
        <v>94.134600000000006</v>
      </c>
      <c r="H40" s="36">
        <v>4</v>
      </c>
      <c r="I40" s="37">
        <v>94.134600000000006</v>
      </c>
      <c r="J40" s="37" t="s">
        <v>105</v>
      </c>
      <c r="K40" s="37" t="s">
        <v>106</v>
      </c>
      <c r="L40" s="41">
        <v>0</v>
      </c>
      <c r="M40" s="37">
        <v>27.308800000000002</v>
      </c>
      <c r="N40" s="37">
        <v>2.7592404918064131</v>
      </c>
      <c r="O40" s="37">
        <v>0</v>
      </c>
      <c r="P40" s="37">
        <v>19.814712124978488</v>
      </c>
      <c r="Q40" s="37">
        <v>9.6640342658278673</v>
      </c>
      <c r="R40" s="37">
        <v>4.9926382010440369</v>
      </c>
      <c r="S40" s="37">
        <v>1.2371646557163891</v>
      </c>
      <c r="T40" s="37">
        <v>1.9121555729774174E-2</v>
      </c>
      <c r="U40" s="37">
        <v>49.578369696158482</v>
      </c>
      <c r="V40" s="37">
        <v>3.0336348165286728</v>
      </c>
      <c r="W40" s="37">
        <v>0.30116450274394324</v>
      </c>
      <c r="X40" s="37">
        <v>0.29064764709256746</v>
      </c>
      <c r="Y40" s="37">
        <v>9.8476012008336999E-2</v>
      </c>
      <c r="Z40" s="37">
        <v>0.77729124041532016</v>
      </c>
      <c r="AA40" s="37">
        <v>0</v>
      </c>
      <c r="AB40" s="37">
        <v>6.9019255406619875</v>
      </c>
      <c r="AC40" s="37">
        <v>0.53157924928772204</v>
      </c>
      <c r="AD40" s="37">
        <v>47.0364</v>
      </c>
      <c r="AE40" s="37">
        <v>0</v>
      </c>
      <c r="AF40" s="37">
        <v>0</v>
      </c>
      <c r="AG40" s="37">
        <v>19.636678200692042</v>
      </c>
      <c r="AH40" s="37">
        <v>29.498269896193776</v>
      </c>
      <c r="AI40" s="37">
        <v>35.121107266435985</v>
      </c>
      <c r="AJ40" s="37">
        <v>7.3529411764705888</v>
      </c>
      <c r="AK40" s="37">
        <v>0</v>
      </c>
      <c r="AL40" s="37">
        <v>6.5743944636678195</v>
      </c>
      <c r="AM40" s="37">
        <v>1.8166089965397925</v>
      </c>
      <c r="AN40" s="37">
        <v>0</v>
      </c>
      <c r="AO40" s="37">
        <v>0</v>
      </c>
      <c r="AP40" s="37">
        <v>0</v>
      </c>
      <c r="AQ40" s="37">
        <v>0</v>
      </c>
      <c r="AR40" s="37">
        <v>0</v>
      </c>
      <c r="AS40" s="37">
        <v>0</v>
      </c>
      <c r="AT40" s="37">
        <v>0</v>
      </c>
      <c r="AU40" s="37">
        <v>498.17970000000003</v>
      </c>
      <c r="AV40" s="37">
        <v>493.26459999999997</v>
      </c>
      <c r="AW40" s="37">
        <v>71.509299999999996</v>
      </c>
      <c r="AX40" s="37">
        <v>0</v>
      </c>
      <c r="AY40" s="37">
        <v>16399</v>
      </c>
      <c r="AZ40" s="37">
        <v>0</v>
      </c>
      <c r="BA40" s="37">
        <v>0.12418388137836671</v>
      </c>
      <c r="BB40" s="37">
        <v>0.12418388137836671</v>
      </c>
      <c r="BC40" s="37">
        <v>6.2072000000000003</v>
      </c>
      <c r="BD40" s="37">
        <v>2.4657</v>
      </c>
      <c r="BE40" s="37">
        <v>6.9555999999999996</v>
      </c>
      <c r="BF40" s="37">
        <v>0.20910000000000001</v>
      </c>
      <c r="BG40" s="37">
        <v>4.2221000000000002</v>
      </c>
      <c r="BH40" s="37">
        <v>131.8511</v>
      </c>
      <c r="BI40" s="37">
        <v>160.37556000000001</v>
      </c>
      <c r="BJ40" s="37">
        <v>0</v>
      </c>
      <c r="BK40" s="37">
        <v>0</v>
      </c>
      <c r="BL40" s="37">
        <v>1.29E-2</v>
      </c>
      <c r="BM40" s="37">
        <v>0.17829999999999999</v>
      </c>
      <c r="BN40" s="37">
        <v>0.12759999999999999</v>
      </c>
      <c r="BO40" s="37">
        <v>1.4341166797330631E-2</v>
      </c>
      <c r="BP40" s="37">
        <v>0</v>
      </c>
      <c r="BQ40" s="37">
        <v>0</v>
      </c>
      <c r="BR40" s="37">
        <v>0</v>
      </c>
      <c r="BS40" s="37">
        <v>8.6047000783983779E-2</v>
      </c>
      <c r="BT40" s="37">
        <v>3.5374878100082219E-2</v>
      </c>
      <c r="BU40" s="37">
        <v>0</v>
      </c>
      <c r="BV40" s="37">
        <v>0</v>
      </c>
      <c r="BW40" s="37">
        <v>0</v>
      </c>
      <c r="BX40" s="37">
        <v>0</v>
      </c>
      <c r="BY40" s="37">
        <v>0</v>
      </c>
      <c r="BZ40" s="37">
        <v>0</v>
      </c>
      <c r="CA40" s="37">
        <v>0.26578962464386102</v>
      </c>
      <c r="CB40" s="37">
        <v>0</v>
      </c>
      <c r="CC40" s="37">
        <v>0</v>
      </c>
      <c r="CD40" s="37">
        <v>0</v>
      </c>
      <c r="CE40" s="37">
        <v>0</v>
      </c>
      <c r="CF40" s="37">
        <v>0</v>
      </c>
      <c r="CG40" s="36">
        <v>27</v>
      </c>
      <c r="CH40" s="37" t="s">
        <v>120</v>
      </c>
      <c r="CI40" s="37" t="s">
        <v>121</v>
      </c>
      <c r="CJ40" s="37" t="s">
        <v>122</v>
      </c>
    </row>
    <row r="41" spans="1:89">
      <c r="A41" s="36">
        <v>23</v>
      </c>
      <c r="B41" s="37" t="s">
        <v>251</v>
      </c>
      <c r="C41" s="37" t="s">
        <v>252</v>
      </c>
      <c r="D41" s="33" t="s">
        <v>252</v>
      </c>
      <c r="E41" s="41" t="s">
        <v>603</v>
      </c>
      <c r="F41" s="36">
        <v>22290373</v>
      </c>
      <c r="G41" s="37">
        <v>111.49379999999999</v>
      </c>
      <c r="H41" s="36">
        <v>3</v>
      </c>
      <c r="I41" s="37">
        <v>111.49379999999999</v>
      </c>
      <c r="J41" s="37" t="s">
        <v>82</v>
      </c>
      <c r="K41" s="37" t="s">
        <v>83</v>
      </c>
      <c r="L41" s="41">
        <v>0</v>
      </c>
      <c r="M41" s="37">
        <v>56.384</v>
      </c>
      <c r="N41" s="37">
        <v>1.4529955925800359E-2</v>
      </c>
      <c r="O41" s="37">
        <v>0</v>
      </c>
      <c r="P41" s="37">
        <v>4.3719022941185965</v>
      </c>
      <c r="Q41" s="37">
        <v>1.0784456176038488</v>
      </c>
      <c r="R41" s="37">
        <v>0.5884632149949145</v>
      </c>
      <c r="S41" s="37">
        <v>0.15256453722090377</v>
      </c>
      <c r="T41" s="37">
        <v>5.0854845740301254E-2</v>
      </c>
      <c r="U41" s="37">
        <v>68.317431103792316</v>
      </c>
      <c r="V41" s="37">
        <v>3.6147301464296668</v>
      </c>
      <c r="W41" s="37">
        <v>7.3053389515829581</v>
      </c>
      <c r="X41" s="37">
        <v>0.49724738057183454</v>
      </c>
      <c r="Y41" s="37">
        <v>0.58119823703201434</v>
      </c>
      <c r="Z41" s="37">
        <v>10.583458452398251</v>
      </c>
      <c r="AA41" s="37">
        <v>0.83708690528083185</v>
      </c>
      <c r="AB41" s="37">
        <v>1.8259311280089114</v>
      </c>
      <c r="AC41" s="37">
        <v>0.18081722929884889</v>
      </c>
      <c r="AD41" s="37">
        <v>47.016300000000001</v>
      </c>
      <c r="AE41" s="37">
        <v>0</v>
      </c>
      <c r="AF41" s="37">
        <v>0</v>
      </c>
      <c r="AG41" s="37">
        <v>11.308016877637131</v>
      </c>
      <c r="AH41" s="37">
        <v>6.9198312236286919</v>
      </c>
      <c r="AI41" s="37">
        <v>6.0759493670886071</v>
      </c>
      <c r="AJ41" s="37">
        <v>0.92827004219409281</v>
      </c>
      <c r="AK41" s="37">
        <v>0</v>
      </c>
      <c r="AL41" s="37">
        <v>36.540084388185655</v>
      </c>
      <c r="AM41" s="37">
        <v>2.9535864978902953</v>
      </c>
      <c r="AN41" s="37">
        <v>5.0632911392405067</v>
      </c>
      <c r="AO41" s="37">
        <v>2.6160337552742616</v>
      </c>
      <c r="AP41" s="37">
        <v>4.2194092827004219</v>
      </c>
      <c r="AQ41" s="37">
        <v>11.729957805907173</v>
      </c>
      <c r="AR41" s="37">
        <v>4.8101265822784809</v>
      </c>
      <c r="AS41" s="37">
        <v>6.8354430379746836</v>
      </c>
      <c r="AT41" s="37">
        <v>0</v>
      </c>
      <c r="AU41" s="37">
        <v>32.06</v>
      </c>
      <c r="AV41" s="37">
        <v>660.91890000000001</v>
      </c>
      <c r="AW41" s="37">
        <v>134.44880000000001</v>
      </c>
      <c r="AX41" s="37">
        <v>0</v>
      </c>
      <c r="AY41" s="37">
        <v>0</v>
      </c>
      <c r="AZ41" s="37">
        <v>0.10592517252080386</v>
      </c>
      <c r="BA41" s="37">
        <v>0.10592517252080386</v>
      </c>
      <c r="BB41" s="37">
        <v>0</v>
      </c>
      <c r="BC41" s="37">
        <v>10.791700000000001</v>
      </c>
      <c r="BD41" s="37">
        <v>1.7744</v>
      </c>
      <c r="BE41" s="37">
        <v>0</v>
      </c>
      <c r="BF41" s="37">
        <v>0.2359</v>
      </c>
      <c r="BG41" s="37">
        <v>2.6345000000000001</v>
      </c>
      <c r="BH41" s="37">
        <v>122.7028</v>
      </c>
      <c r="BI41" s="37">
        <v>111.59245000000001</v>
      </c>
      <c r="BJ41" s="37">
        <v>0</v>
      </c>
      <c r="BK41" s="37">
        <v>0.2873702394213849</v>
      </c>
      <c r="BL41" s="37">
        <v>4.7100000000000003E-2</v>
      </c>
      <c r="BM41" s="37">
        <v>1.4361999999999999</v>
      </c>
      <c r="BN41" s="37">
        <v>0.68540000000000001</v>
      </c>
      <c r="BO41" s="37">
        <v>0.80156923523998636</v>
      </c>
      <c r="BP41" s="37">
        <v>8.0721977365557555E-4</v>
      </c>
      <c r="BQ41" s="37">
        <v>0</v>
      </c>
      <c r="BR41" s="37">
        <v>0</v>
      </c>
      <c r="BS41" s="37">
        <v>1.8097867325358001</v>
      </c>
      <c r="BT41" s="37">
        <v>8.612227765131335</v>
      </c>
      <c r="BU41" s="37">
        <v>8.0721977365557555E-4</v>
      </c>
      <c r="BV41" s="37">
        <v>0</v>
      </c>
      <c r="BW41" s="37">
        <v>0</v>
      </c>
      <c r="BX41" s="37">
        <v>8.0721977365557555E-4</v>
      </c>
      <c r="BY41" s="37">
        <v>0</v>
      </c>
      <c r="BZ41" s="37">
        <v>0</v>
      </c>
      <c r="CA41" s="37">
        <v>3.7132109588156471E-2</v>
      </c>
      <c r="CB41" s="37">
        <v>0</v>
      </c>
      <c r="CC41" s="37">
        <v>0</v>
      </c>
      <c r="CD41" s="37">
        <v>0</v>
      </c>
      <c r="CE41" s="37">
        <v>0</v>
      </c>
      <c r="CF41" s="37">
        <v>0</v>
      </c>
      <c r="CG41" s="36">
        <v>7</v>
      </c>
      <c r="CH41" s="37" t="s">
        <v>253</v>
      </c>
      <c r="CI41" s="37" t="s">
        <v>254</v>
      </c>
      <c r="CJ41" s="37" t="s">
        <v>255</v>
      </c>
    </row>
    <row r="42" spans="1:89">
      <c r="A42" s="36">
        <v>11</v>
      </c>
      <c r="B42" s="37" t="s">
        <v>359</v>
      </c>
      <c r="C42" s="37" t="s">
        <v>360</v>
      </c>
      <c r="D42" s="34" t="s">
        <v>360</v>
      </c>
      <c r="E42" s="42" t="s">
        <v>553</v>
      </c>
      <c r="F42" s="36">
        <v>22743475</v>
      </c>
      <c r="G42" s="37">
        <v>70.254900000000006</v>
      </c>
      <c r="H42" s="36">
        <v>3</v>
      </c>
      <c r="I42" s="37">
        <v>70.254900000000006</v>
      </c>
      <c r="J42" s="37" t="s">
        <v>98</v>
      </c>
      <c r="K42" s="37" t="s">
        <v>99</v>
      </c>
      <c r="L42" s="41">
        <v>0</v>
      </c>
      <c r="M42" s="37">
        <v>21.662299999999998</v>
      </c>
      <c r="N42" s="37">
        <v>0.50345242822920533</v>
      </c>
      <c r="O42" s="37">
        <v>0</v>
      </c>
      <c r="P42" s="37">
        <v>4.4644572834065661</v>
      </c>
      <c r="Q42" s="37">
        <v>1.6589590192285519</v>
      </c>
      <c r="R42" s="37">
        <v>0.51882502145757814</v>
      </c>
      <c r="S42" s="37">
        <v>0.12298074582698146</v>
      </c>
      <c r="T42" s="37">
        <v>0</v>
      </c>
      <c r="U42" s="37">
        <v>28.598147602515983</v>
      </c>
      <c r="V42" s="37">
        <v>1.8523974840189084</v>
      </c>
      <c r="W42" s="37">
        <v>6.0132460511651145</v>
      </c>
      <c r="X42" s="37">
        <v>5.9338209861518552</v>
      </c>
      <c r="Y42" s="37">
        <v>3.8418672576574733</v>
      </c>
      <c r="Z42" s="37">
        <v>22.432456668502837</v>
      </c>
      <c r="AA42" s="37">
        <v>20.419928005021713</v>
      </c>
      <c r="AB42" s="37">
        <v>2.6812364689153356</v>
      </c>
      <c r="AC42" s="37">
        <v>0.9582249779018972</v>
      </c>
      <c r="AD42" s="37">
        <v>50.983899999999998</v>
      </c>
      <c r="AE42" s="37">
        <v>0.64935064935064934</v>
      </c>
      <c r="AF42" s="37">
        <v>0</v>
      </c>
      <c r="AG42" s="37">
        <v>21.103896103896101</v>
      </c>
      <c r="AH42" s="37">
        <v>45.292207792207797</v>
      </c>
      <c r="AI42" s="37">
        <v>21.915584415584416</v>
      </c>
      <c r="AJ42" s="37">
        <v>1.2987012987012987</v>
      </c>
      <c r="AK42" s="37">
        <v>0</v>
      </c>
      <c r="AL42" s="37">
        <v>1.4610389610389609</v>
      </c>
      <c r="AM42" s="37">
        <v>0</v>
      </c>
      <c r="AN42" s="37">
        <v>1.2987012987012987</v>
      </c>
      <c r="AO42" s="37">
        <v>1.6233766233766231</v>
      </c>
      <c r="AP42" s="37">
        <v>3.7337662337662336</v>
      </c>
      <c r="AQ42" s="37">
        <v>0</v>
      </c>
      <c r="AR42" s="37">
        <v>0</v>
      </c>
      <c r="AS42" s="37">
        <v>1.6233766233766231</v>
      </c>
      <c r="AT42" s="37">
        <v>0</v>
      </c>
      <c r="AU42" s="37">
        <v>81.207800000000006</v>
      </c>
      <c r="AV42" s="37">
        <v>1997.1156000000001</v>
      </c>
      <c r="AW42" s="37">
        <v>393.56529999999998</v>
      </c>
      <c r="AX42" s="37">
        <v>0</v>
      </c>
      <c r="AY42" s="37">
        <v>1051</v>
      </c>
      <c r="AZ42" s="37">
        <v>0.52195647563372805</v>
      </c>
      <c r="BA42" s="37">
        <v>4.1826264075530668</v>
      </c>
      <c r="BB42" s="37">
        <v>3.6605275930931507</v>
      </c>
      <c r="BC42" s="37">
        <v>18.362300000000001</v>
      </c>
      <c r="BD42" s="37">
        <v>1.6536999999999999</v>
      </c>
      <c r="BE42" s="37">
        <v>0.80979999999999996</v>
      </c>
      <c r="BF42" s="37">
        <v>0.30259999999999998</v>
      </c>
      <c r="BG42" s="37">
        <v>1.3392999999999999</v>
      </c>
      <c r="BH42" s="37">
        <v>111.5415</v>
      </c>
      <c r="BI42" s="37">
        <v>91.567399999999992</v>
      </c>
      <c r="BJ42" s="37">
        <v>0</v>
      </c>
      <c r="BK42" s="37">
        <v>0</v>
      </c>
      <c r="BL42" s="37">
        <v>0.14369999999999999</v>
      </c>
      <c r="BM42" s="37">
        <v>5.5483000000000002</v>
      </c>
      <c r="BN42" s="37">
        <v>4.7727000000000004</v>
      </c>
      <c r="BO42" s="37">
        <v>8.8853588859994108</v>
      </c>
      <c r="BP42" s="37">
        <v>0.22674575011849707</v>
      </c>
      <c r="BQ42" s="37">
        <v>2.5620988713954472E-3</v>
      </c>
      <c r="BR42" s="37">
        <v>0</v>
      </c>
      <c r="BS42" s="37">
        <v>6.0478343859289536</v>
      </c>
      <c r="BT42" s="37">
        <v>10.865861313588091</v>
      </c>
      <c r="BU42" s="37">
        <v>0</v>
      </c>
      <c r="BV42" s="37">
        <v>0</v>
      </c>
      <c r="BW42" s="37">
        <v>0</v>
      </c>
      <c r="BX42" s="37">
        <v>0</v>
      </c>
      <c r="BY42" s="37">
        <v>0</v>
      </c>
      <c r="BZ42" s="37">
        <v>0</v>
      </c>
      <c r="CA42" s="37">
        <v>21.402492922201869</v>
      </c>
      <c r="CB42" s="37">
        <v>0</v>
      </c>
      <c r="CC42" s="37">
        <v>0</v>
      </c>
      <c r="CD42" s="37">
        <v>0</v>
      </c>
      <c r="CE42" s="37">
        <v>0</v>
      </c>
      <c r="CF42" s="37">
        <v>0</v>
      </c>
      <c r="CG42" s="37"/>
      <c r="CH42" s="37"/>
      <c r="CI42" s="37"/>
      <c r="CJ42" s="37"/>
    </row>
    <row r="43" spans="1:89">
      <c r="A43" s="36"/>
      <c r="B43" s="37"/>
      <c r="C43" s="37"/>
      <c r="D43" s="30" t="s">
        <v>653</v>
      </c>
      <c r="E43" s="43" t="s">
        <v>654</v>
      </c>
      <c r="F43" s="36"/>
      <c r="G43" s="37"/>
      <c r="H43" s="36"/>
      <c r="I43" s="37"/>
      <c r="J43" s="37"/>
      <c r="K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row>
    <row r="44" spans="1:89">
      <c r="A44" s="36">
        <v>12</v>
      </c>
      <c r="B44" s="37" t="s">
        <v>219</v>
      </c>
      <c r="C44" s="37" t="s">
        <v>220</v>
      </c>
      <c r="D44" s="34" t="s">
        <v>220</v>
      </c>
      <c r="E44" s="42" t="s">
        <v>557</v>
      </c>
      <c r="F44" s="36">
        <v>22745083</v>
      </c>
      <c r="G44" s="37">
        <v>158.77529999999999</v>
      </c>
      <c r="H44" s="36">
        <v>4</v>
      </c>
      <c r="I44" s="37">
        <v>158.77529999999999</v>
      </c>
      <c r="J44" s="37" t="s">
        <v>98</v>
      </c>
      <c r="K44" s="37" t="s">
        <v>99</v>
      </c>
      <c r="L44" s="41">
        <v>0</v>
      </c>
      <c r="M44" s="37">
        <v>33.738399999999999</v>
      </c>
      <c r="N44" s="37">
        <v>8.0491109133473529E-2</v>
      </c>
      <c r="O44" s="37">
        <v>0</v>
      </c>
      <c r="P44" s="37">
        <v>4.4100058384396057</v>
      </c>
      <c r="Q44" s="37">
        <v>0.69834539755239011</v>
      </c>
      <c r="R44" s="37">
        <v>0.16721744503080768</v>
      </c>
      <c r="S44" s="37">
        <v>3.8545038176592959E-2</v>
      </c>
      <c r="T44" s="37">
        <v>5.6683879671460234E-3</v>
      </c>
      <c r="U44" s="37">
        <v>18.011302765606487</v>
      </c>
      <c r="V44" s="37">
        <v>2.6108594976674584</v>
      </c>
      <c r="W44" s="37">
        <v>4.9740104411706358</v>
      </c>
      <c r="X44" s="37">
        <v>6.0322984746367974</v>
      </c>
      <c r="Y44" s="37">
        <v>2.4498772794005115</v>
      </c>
      <c r="Z44" s="37">
        <v>31.252090218062882</v>
      </c>
      <c r="AA44" s="37">
        <v>26.551862915705403</v>
      </c>
      <c r="AB44" s="37">
        <v>1.7793069828871366</v>
      </c>
      <c r="AC44" s="37">
        <v>0.93811820856266692</v>
      </c>
      <c r="AD44" s="37">
        <v>40.396099999999997</v>
      </c>
      <c r="AE44" s="37">
        <v>0.81743869209809261</v>
      </c>
      <c r="AF44" s="37">
        <v>0</v>
      </c>
      <c r="AG44" s="37">
        <v>17.302452316076295</v>
      </c>
      <c r="AH44" s="37">
        <v>19.891008174386922</v>
      </c>
      <c r="AI44" s="37">
        <v>10.354223433242508</v>
      </c>
      <c r="AJ44" s="37">
        <v>1.6348773841961852</v>
      </c>
      <c r="AK44" s="37">
        <v>0</v>
      </c>
      <c r="AL44" s="37">
        <v>6.8119891008174394</v>
      </c>
      <c r="AM44" s="37">
        <v>3.8147138964577656</v>
      </c>
      <c r="AN44" s="37">
        <v>0.13623978201634876</v>
      </c>
      <c r="AO44" s="37">
        <v>11.580381471389646</v>
      </c>
      <c r="AP44" s="37">
        <v>1.7711171662125342</v>
      </c>
      <c r="AQ44" s="37">
        <v>0</v>
      </c>
      <c r="AR44" s="37">
        <v>3.4059945504087197</v>
      </c>
      <c r="AS44" s="37">
        <v>16.893732970027248</v>
      </c>
      <c r="AT44" s="37">
        <v>5.5858310626702998</v>
      </c>
      <c r="AU44" s="37">
        <v>20.700500000000002</v>
      </c>
      <c r="AV44" s="37">
        <v>3010.7017000000001</v>
      </c>
      <c r="AW44" s="37">
        <v>627.63610000000006</v>
      </c>
      <c r="AX44" s="37">
        <v>0</v>
      </c>
      <c r="AY44" s="37">
        <v>0</v>
      </c>
      <c r="AZ44" s="37">
        <v>1.6248749018266697</v>
      </c>
      <c r="BA44" s="37">
        <v>4.9327571731875173</v>
      </c>
      <c r="BB44" s="37">
        <v>3.5373890019417384</v>
      </c>
      <c r="BC44" s="37">
        <v>22.6981</v>
      </c>
      <c r="BD44" s="37">
        <v>1.9604999999999999</v>
      </c>
      <c r="BE44" s="37">
        <v>13.4838</v>
      </c>
      <c r="BF44" s="37">
        <v>0.33429999999999999</v>
      </c>
      <c r="BG44" s="37">
        <v>1.0017</v>
      </c>
      <c r="BH44" s="37">
        <v>107.7629</v>
      </c>
      <c r="BI44" s="37">
        <v>93.130449999999996</v>
      </c>
      <c r="BJ44" s="37">
        <v>0.23127022905955774</v>
      </c>
      <c r="BK44" s="37">
        <v>0</v>
      </c>
      <c r="BL44" s="37">
        <v>0.15079999999999999</v>
      </c>
      <c r="BM44" s="37">
        <v>10.163500000000001</v>
      </c>
      <c r="BN44" s="37">
        <v>6.2080000000000002</v>
      </c>
      <c r="BO44" s="37">
        <v>12.082735790768464</v>
      </c>
      <c r="BP44" s="37">
        <v>1.5514377866078666</v>
      </c>
      <c r="BQ44" s="37">
        <v>1.700516390143807E-3</v>
      </c>
      <c r="BR44" s="37">
        <v>0</v>
      </c>
      <c r="BS44" s="37">
        <v>3.8630063996100148</v>
      </c>
      <c r="BT44" s="37">
        <v>20.433971782764697</v>
      </c>
      <c r="BU44" s="37">
        <v>0</v>
      </c>
      <c r="BV44" s="37">
        <v>0</v>
      </c>
      <c r="BW44" s="37">
        <v>5.6683879671460234E-4</v>
      </c>
      <c r="BX44" s="37">
        <v>0</v>
      </c>
      <c r="BY44" s="37">
        <v>0</v>
      </c>
      <c r="BZ44" s="37">
        <v>0</v>
      </c>
      <c r="CA44" s="37">
        <v>24.406378070140633</v>
      </c>
      <c r="CB44" s="37">
        <v>0</v>
      </c>
      <c r="CC44" s="37">
        <v>0</v>
      </c>
      <c r="CD44" s="37">
        <v>0</v>
      </c>
      <c r="CE44" s="37">
        <v>0</v>
      </c>
      <c r="CF44" s="37">
        <v>0</v>
      </c>
      <c r="CG44" s="36">
        <v>9</v>
      </c>
      <c r="CH44" s="37" t="s">
        <v>221</v>
      </c>
      <c r="CI44" s="37" t="s">
        <v>222</v>
      </c>
      <c r="CJ44" s="37" t="s">
        <v>223</v>
      </c>
    </row>
    <row r="45" spans="1:89">
      <c r="A45" s="36">
        <v>13</v>
      </c>
      <c r="B45" s="37" t="s">
        <v>215</v>
      </c>
      <c r="C45" s="37" t="s">
        <v>216</v>
      </c>
      <c r="D45" s="34" t="s">
        <v>216</v>
      </c>
      <c r="E45" s="42" t="s">
        <v>558</v>
      </c>
      <c r="F45" s="36">
        <v>22745373</v>
      </c>
      <c r="G45" s="37">
        <v>154.57499999999999</v>
      </c>
      <c r="H45" s="36">
        <v>3</v>
      </c>
      <c r="I45" s="37">
        <v>154.57499999999999</v>
      </c>
      <c r="J45" s="37" t="s">
        <v>98</v>
      </c>
      <c r="K45" s="37" t="s">
        <v>99</v>
      </c>
      <c r="L45" s="41">
        <v>0</v>
      </c>
      <c r="M45" s="37">
        <v>23.974299999999999</v>
      </c>
      <c r="N45" s="37">
        <v>7.8602620087336247E-2</v>
      </c>
      <c r="O45" s="37">
        <v>0</v>
      </c>
      <c r="P45" s="37">
        <v>4.7691411935953418</v>
      </c>
      <c r="Q45" s="37">
        <v>1.0707423580786026</v>
      </c>
      <c r="R45" s="37">
        <v>0.21717612809315864</v>
      </c>
      <c r="S45" s="37">
        <v>8.2096069868995633E-2</v>
      </c>
      <c r="T45" s="37">
        <v>0</v>
      </c>
      <c r="U45" s="37">
        <v>21.920232896652113</v>
      </c>
      <c r="V45" s="37">
        <v>0.85997088791848619</v>
      </c>
      <c r="W45" s="37">
        <v>4.940320232896652</v>
      </c>
      <c r="X45" s="37">
        <v>0.91120815138282385</v>
      </c>
      <c r="Y45" s="37">
        <v>0.97001455604075693</v>
      </c>
      <c r="Z45" s="37">
        <v>42.24745269286754</v>
      </c>
      <c r="AA45" s="37">
        <v>15.977292576419213</v>
      </c>
      <c r="AB45" s="37">
        <v>3.9679767103347889</v>
      </c>
      <c r="AC45" s="37">
        <v>1.9877729257641923</v>
      </c>
      <c r="AD45" s="37">
        <v>37.178400000000003</v>
      </c>
      <c r="AE45" s="37">
        <v>0</v>
      </c>
      <c r="AF45" s="37">
        <v>0</v>
      </c>
      <c r="AG45" s="37">
        <v>9.0032154340836019</v>
      </c>
      <c r="AH45" s="37">
        <v>2.8938906752411575</v>
      </c>
      <c r="AI45" s="37">
        <v>0</v>
      </c>
      <c r="AJ45" s="37">
        <v>0</v>
      </c>
      <c r="AK45" s="37">
        <v>0</v>
      </c>
      <c r="AL45" s="37">
        <v>15.755627009646304</v>
      </c>
      <c r="AM45" s="37">
        <v>1.607717041800643</v>
      </c>
      <c r="AN45" s="37">
        <v>0.96463022508038598</v>
      </c>
      <c r="AO45" s="37">
        <v>0</v>
      </c>
      <c r="AP45" s="37">
        <v>0</v>
      </c>
      <c r="AQ45" s="37">
        <v>45.659163987138264</v>
      </c>
      <c r="AR45" s="37">
        <v>12.861736334405144</v>
      </c>
      <c r="AS45" s="37">
        <v>11.254019292604502</v>
      </c>
      <c r="AT45" s="37">
        <v>0</v>
      </c>
      <c r="AU45" s="37">
        <v>18.118500000000001</v>
      </c>
      <c r="AV45" s="37">
        <v>2852.3604</v>
      </c>
      <c r="AW45" s="37">
        <v>607.82809999999995</v>
      </c>
      <c r="AX45" s="37">
        <v>0</v>
      </c>
      <c r="AY45" s="37">
        <v>103</v>
      </c>
      <c r="AZ45" s="37">
        <v>1.3892285298398837</v>
      </c>
      <c r="BA45" s="37">
        <v>3.4699013423904255</v>
      </c>
      <c r="BB45" s="37">
        <v>2.2973313925278993</v>
      </c>
      <c r="BC45" s="37">
        <v>28.3596</v>
      </c>
      <c r="BD45" s="37">
        <v>2.4881000000000002</v>
      </c>
      <c r="BE45" s="37">
        <v>8.3782999999999994</v>
      </c>
      <c r="BF45" s="37">
        <v>0.37690000000000001</v>
      </c>
      <c r="BG45" s="37">
        <v>0.73160000000000003</v>
      </c>
      <c r="BH45" s="37">
        <v>105.645</v>
      </c>
      <c r="BI45" s="37">
        <v>94.947360000000003</v>
      </c>
      <c r="BJ45" s="37">
        <v>0.24628820960698691</v>
      </c>
      <c r="BK45" s="37">
        <v>0</v>
      </c>
      <c r="BL45" s="37">
        <v>0.1484</v>
      </c>
      <c r="BM45" s="37">
        <v>10.285399999999999</v>
      </c>
      <c r="BN45" s="37">
        <v>6.1264000000000003</v>
      </c>
      <c r="BO45" s="37">
        <v>6.9694323144104802</v>
      </c>
      <c r="BP45" s="37">
        <v>0.64570596797671032</v>
      </c>
      <c r="BQ45" s="37">
        <v>2.9112081513828236E-3</v>
      </c>
      <c r="BR45" s="37">
        <v>0</v>
      </c>
      <c r="BS45" s="37">
        <v>1.9056768558951966</v>
      </c>
      <c r="BT45" s="37">
        <v>23.972052401746723</v>
      </c>
      <c r="BU45" s="37">
        <v>0</v>
      </c>
      <c r="BV45" s="37">
        <v>0</v>
      </c>
      <c r="BW45" s="37">
        <v>5.8224163027656472E-3</v>
      </c>
      <c r="BX45" s="37">
        <v>8.1513828238719069E-3</v>
      </c>
      <c r="BY45" s="37">
        <v>0</v>
      </c>
      <c r="BZ45" s="37">
        <v>0</v>
      </c>
      <c r="CA45" s="37">
        <v>27.229694323144106</v>
      </c>
      <c r="CB45" s="37">
        <v>0</v>
      </c>
      <c r="CC45" s="37">
        <v>0</v>
      </c>
      <c r="CD45" s="37">
        <v>0</v>
      </c>
      <c r="CE45" s="37">
        <v>0</v>
      </c>
      <c r="CF45" s="37">
        <v>0</v>
      </c>
      <c r="CG45" s="36">
        <v>11</v>
      </c>
      <c r="CH45" s="37"/>
      <c r="CI45" s="37" t="s">
        <v>217</v>
      </c>
      <c r="CJ45" s="37" t="s">
        <v>218</v>
      </c>
    </row>
    <row r="46" spans="1:89">
      <c r="A46" s="36">
        <v>66</v>
      </c>
      <c r="B46" s="37" t="s">
        <v>243</v>
      </c>
      <c r="C46" s="37" t="s">
        <v>244</v>
      </c>
      <c r="D46" s="33" t="s">
        <v>244</v>
      </c>
      <c r="E46" s="41" t="s">
        <v>580</v>
      </c>
      <c r="F46" s="36">
        <v>22744269</v>
      </c>
      <c r="G46" s="37">
        <v>48.987000000000002</v>
      </c>
      <c r="H46" s="36">
        <v>2</v>
      </c>
      <c r="I46" s="37">
        <v>48.987000000000002</v>
      </c>
      <c r="J46" s="37" t="s">
        <v>98</v>
      </c>
      <c r="K46" s="37" t="s">
        <v>99</v>
      </c>
      <c r="L46" s="41">
        <v>0</v>
      </c>
      <c r="M46" s="37">
        <v>64.758200000000002</v>
      </c>
      <c r="N46" s="37">
        <v>6.2465552085247109E-2</v>
      </c>
      <c r="O46" s="37">
        <v>0</v>
      </c>
      <c r="P46" s="37">
        <v>26.825280176373322</v>
      </c>
      <c r="Q46" s="37">
        <v>20.986588278522873</v>
      </c>
      <c r="R46" s="37">
        <v>6.5056035274664703</v>
      </c>
      <c r="S46" s="37">
        <v>2.5776226345765205</v>
      </c>
      <c r="T46" s="37">
        <v>0.15800110233327208</v>
      </c>
      <c r="U46" s="37">
        <v>18.748851736174903</v>
      </c>
      <c r="V46" s="37">
        <v>2.2267132096270439</v>
      </c>
      <c r="W46" s="37">
        <v>3.7957009002388387</v>
      </c>
      <c r="X46" s="37">
        <v>0.52544552636413744</v>
      </c>
      <c r="Y46" s="37">
        <v>1.4697776961234614E-2</v>
      </c>
      <c r="Z46" s="37">
        <v>0.32335109314716148</v>
      </c>
      <c r="AA46" s="37">
        <v>2.4324820870843284</v>
      </c>
      <c r="AB46" s="37">
        <v>14.7988241778431</v>
      </c>
      <c r="AC46" s="37">
        <v>1.8372221201543269E-2</v>
      </c>
      <c r="AD46" s="37">
        <v>45.086799999999997</v>
      </c>
      <c r="AE46" s="37">
        <v>0</v>
      </c>
      <c r="AF46" s="37">
        <v>0</v>
      </c>
      <c r="AG46" s="37">
        <v>18.867924528301888</v>
      </c>
      <c r="AH46" s="37">
        <v>7.1996027805362459</v>
      </c>
      <c r="AI46" s="37">
        <v>1.7874875868917579</v>
      </c>
      <c r="AJ46" s="37">
        <v>0</v>
      </c>
      <c r="AK46" s="37">
        <v>0</v>
      </c>
      <c r="AL46" s="37">
        <v>17.328699106256206</v>
      </c>
      <c r="AM46" s="37">
        <v>6.8520357497517379</v>
      </c>
      <c r="AN46" s="37">
        <v>10.12909632571996</v>
      </c>
      <c r="AO46" s="37">
        <v>0.94339622641509435</v>
      </c>
      <c r="AP46" s="37">
        <v>0</v>
      </c>
      <c r="AQ46" s="37">
        <v>0.44687189672293948</v>
      </c>
      <c r="AR46" s="37">
        <v>0.6951340615690168</v>
      </c>
      <c r="AS46" s="37">
        <v>35.352532274081426</v>
      </c>
      <c r="AT46" s="37">
        <v>0.39721946375372391</v>
      </c>
      <c r="AU46" s="37">
        <v>576.35900000000004</v>
      </c>
      <c r="AV46" s="37">
        <v>800.74779999999998</v>
      </c>
      <c r="AW46" s="37">
        <v>148.9383</v>
      </c>
      <c r="AX46" s="37">
        <v>0</v>
      </c>
      <c r="AY46" s="37">
        <v>11</v>
      </c>
      <c r="AZ46" s="37">
        <v>0.29579276134484661</v>
      </c>
      <c r="BA46" s="37">
        <v>0.29579276134484661</v>
      </c>
      <c r="BB46" s="37">
        <v>0.24659603568293631</v>
      </c>
      <c r="BC46" s="37">
        <v>14.093400000000001</v>
      </c>
      <c r="BD46" s="37">
        <v>1.1189</v>
      </c>
      <c r="BE46" s="37">
        <v>1.9835</v>
      </c>
      <c r="BF46" s="37">
        <v>0.25969999999999999</v>
      </c>
      <c r="BG46" s="37">
        <v>7.5144000000000002</v>
      </c>
      <c r="BH46" s="37">
        <v>97.768600000000006</v>
      </c>
      <c r="BI46" s="37">
        <v>94.21687</v>
      </c>
      <c r="BJ46" s="37">
        <v>0</v>
      </c>
      <c r="BK46" s="37">
        <v>0</v>
      </c>
      <c r="BL46" s="37">
        <v>1.3100000000000001E-2</v>
      </c>
      <c r="BM46" s="37">
        <v>0.47099999999999997</v>
      </c>
      <c r="BN46" s="37">
        <v>0.38400000000000001</v>
      </c>
      <c r="BO46" s="37">
        <v>0.47032886275950764</v>
      </c>
      <c r="BP46" s="37">
        <v>7.5326106926327394E-2</v>
      </c>
      <c r="BQ46" s="37">
        <v>9.1861106007716346E-3</v>
      </c>
      <c r="BR46" s="37">
        <v>0</v>
      </c>
      <c r="BS46" s="37">
        <v>6.4302774205401439E-2</v>
      </c>
      <c r="BT46" s="37">
        <v>0.6779349623369465</v>
      </c>
      <c r="BU46" s="37">
        <v>0</v>
      </c>
      <c r="BV46" s="37">
        <v>0</v>
      </c>
      <c r="BW46" s="37">
        <v>7.3488884806173068E-3</v>
      </c>
      <c r="BX46" s="37">
        <v>3.6744442403086534E-3</v>
      </c>
      <c r="BY46" s="37">
        <v>0</v>
      </c>
      <c r="BZ46" s="37">
        <v>0</v>
      </c>
      <c r="CA46" s="37">
        <v>1.5910343560536468</v>
      </c>
      <c r="CB46" s="37">
        <v>0</v>
      </c>
      <c r="CC46" s="37">
        <v>0</v>
      </c>
      <c r="CD46" s="37">
        <v>0</v>
      </c>
      <c r="CE46" s="37">
        <v>0</v>
      </c>
      <c r="CF46" s="37">
        <v>0</v>
      </c>
      <c r="CG46" s="36">
        <v>14</v>
      </c>
      <c r="CH46" s="37"/>
      <c r="CI46" s="37" t="s">
        <v>245</v>
      </c>
      <c r="CJ46" s="37" t="s">
        <v>246</v>
      </c>
    </row>
    <row r="47" spans="1:89">
      <c r="A47" s="38">
        <v>72</v>
      </c>
      <c r="B47" s="39" t="s">
        <v>367</v>
      </c>
      <c r="C47" s="39" t="s">
        <v>368</v>
      </c>
      <c r="D47" s="33" t="s">
        <v>368</v>
      </c>
      <c r="E47" s="41" t="s">
        <v>587</v>
      </c>
      <c r="F47" s="38">
        <v>0</v>
      </c>
      <c r="G47" s="39">
        <v>35.700000000000003</v>
      </c>
      <c r="H47" s="39">
        <v>0</v>
      </c>
      <c r="I47" s="39">
        <v>0</v>
      </c>
      <c r="J47" s="39" t="s">
        <v>105</v>
      </c>
      <c r="K47" s="39" t="s">
        <v>106</v>
      </c>
      <c r="L47" s="41">
        <v>0</v>
      </c>
      <c r="M47" s="39"/>
      <c r="N47" s="44">
        <v>0.44607979031700001</v>
      </c>
      <c r="O47" s="39"/>
      <c r="P47" s="44">
        <v>19.176390533999999</v>
      </c>
      <c r="Q47" s="44">
        <v>27.828322286300001</v>
      </c>
      <c r="R47" s="44">
        <v>21.777262531800002</v>
      </c>
      <c r="S47" s="44">
        <v>12.621285818700001</v>
      </c>
      <c r="T47" s="44">
        <v>0.37299327100000002</v>
      </c>
      <c r="U47" s="44">
        <v>9.2290632324399997</v>
      </c>
      <c r="V47" s="44">
        <v>0.84175508455400005</v>
      </c>
      <c r="W47" s="44">
        <v>1.1164595881999999</v>
      </c>
      <c r="X47" s="44">
        <v>0.49144383678999998</v>
      </c>
      <c r="Y47" s="44">
        <v>0.17389551147999999</v>
      </c>
      <c r="Z47" s="44">
        <v>0.345270798155</v>
      </c>
      <c r="AA47" s="44">
        <v>2.1018674865800002</v>
      </c>
      <c r="AB47" s="44">
        <v>3.4451473071400001</v>
      </c>
      <c r="AC47" s="44">
        <v>3.2762922452700002E-2</v>
      </c>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v>19.404104</v>
      </c>
      <c r="BD47" s="39">
        <v>1.6503319999999999</v>
      </c>
      <c r="BE47" s="39">
        <v>0.72927299999999995</v>
      </c>
      <c r="BF47" s="39">
        <v>0.33809800000000001</v>
      </c>
      <c r="BG47" s="39">
        <v>4.1425650000000003</v>
      </c>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45"/>
    </row>
    <row r="48" spans="1:89">
      <c r="A48" s="38"/>
      <c r="B48" s="39"/>
      <c r="C48" s="39"/>
      <c r="D48" s="30" t="s">
        <v>650</v>
      </c>
      <c r="E48" s="43" t="s">
        <v>651</v>
      </c>
      <c r="F48" s="38"/>
      <c r="G48" s="39"/>
      <c r="H48" s="39"/>
      <c r="I48" s="39"/>
      <c r="J48" s="39"/>
      <c r="K48" s="39"/>
      <c r="M48" s="39"/>
      <c r="N48" s="44"/>
      <c r="O48" s="39"/>
      <c r="P48" s="44"/>
      <c r="Q48" s="44"/>
      <c r="R48" s="44"/>
      <c r="S48" s="44"/>
      <c r="T48" s="44"/>
      <c r="U48" s="44"/>
      <c r="V48" s="44"/>
      <c r="W48" s="44"/>
      <c r="X48" s="44"/>
      <c r="Y48" s="44"/>
      <c r="Z48" s="44"/>
      <c r="AA48" s="44"/>
      <c r="AB48" s="44"/>
      <c r="AC48" s="44"/>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45"/>
    </row>
    <row r="49" spans="1:88">
      <c r="A49" s="36">
        <v>63</v>
      </c>
      <c r="B49" s="37" t="s">
        <v>337</v>
      </c>
      <c r="C49" s="37" t="s">
        <v>338</v>
      </c>
      <c r="D49" s="33" t="s">
        <v>338</v>
      </c>
      <c r="E49" s="41" t="s">
        <v>576</v>
      </c>
      <c r="F49" s="36">
        <v>6212484</v>
      </c>
      <c r="G49" s="37">
        <v>48.830399999999997</v>
      </c>
      <c r="H49" s="36">
        <v>2</v>
      </c>
      <c r="I49" s="37">
        <v>48.830399999999997</v>
      </c>
      <c r="J49" s="37" t="s">
        <v>98</v>
      </c>
      <c r="K49" s="37" t="s">
        <v>99</v>
      </c>
      <c r="L49" s="41">
        <v>0</v>
      </c>
      <c r="M49" s="37">
        <v>31.709099999999999</v>
      </c>
      <c r="N49" s="37">
        <v>0.40548510763786488</v>
      </c>
      <c r="O49" s="37">
        <v>0</v>
      </c>
      <c r="P49" s="37">
        <v>9.9104246534945446</v>
      </c>
      <c r="Q49" s="37">
        <v>8.308758478324977</v>
      </c>
      <c r="R49" s="37">
        <v>8.395384842229431</v>
      </c>
      <c r="S49" s="37">
        <v>2.2522854615157772</v>
      </c>
      <c r="T49" s="37">
        <v>4.239162488941315E-2</v>
      </c>
      <c r="U49" s="37">
        <v>42.622014155116482</v>
      </c>
      <c r="V49" s="37">
        <v>1.4763344146269537</v>
      </c>
      <c r="W49" s="37">
        <v>1.7546446475965791</v>
      </c>
      <c r="X49" s="37">
        <v>4.2741816573282216</v>
      </c>
      <c r="Y49" s="37">
        <v>4.976408139191979E-2</v>
      </c>
      <c r="Z49" s="37">
        <v>12.605057505160719</v>
      </c>
      <c r="AA49" s="37">
        <v>0.22301680920082573</v>
      </c>
      <c r="AB49" s="37">
        <v>7.3042612798584479</v>
      </c>
      <c r="AC49" s="37">
        <v>0.37599528162783841</v>
      </c>
      <c r="AD49" s="37">
        <v>48.857100000000003</v>
      </c>
      <c r="AE49" s="37">
        <v>0</v>
      </c>
      <c r="AF49" s="37">
        <v>0</v>
      </c>
      <c r="AG49" s="37">
        <v>12.049861495844876</v>
      </c>
      <c r="AH49" s="37">
        <v>17.105263157894736</v>
      </c>
      <c r="AI49" s="37">
        <v>31.994459833795013</v>
      </c>
      <c r="AJ49" s="37">
        <v>17.936288088642659</v>
      </c>
      <c r="AK49" s="37">
        <v>0</v>
      </c>
      <c r="AL49" s="37">
        <v>16.689750692520775</v>
      </c>
      <c r="AM49" s="37">
        <v>0</v>
      </c>
      <c r="AN49" s="37">
        <v>0</v>
      </c>
      <c r="AO49" s="37">
        <v>1.1772853185595569</v>
      </c>
      <c r="AP49" s="37">
        <v>0</v>
      </c>
      <c r="AQ49" s="37">
        <v>1.3157894736842104</v>
      </c>
      <c r="AR49" s="37">
        <v>0</v>
      </c>
      <c r="AS49" s="37">
        <v>1.7313019390581719</v>
      </c>
      <c r="AT49" s="37">
        <v>0</v>
      </c>
      <c r="AU49" s="37">
        <v>447.51600000000002</v>
      </c>
      <c r="AV49" s="37">
        <v>578.44330000000002</v>
      </c>
      <c r="AW49" s="37">
        <v>126.1095</v>
      </c>
      <c r="AX49" s="37">
        <v>0</v>
      </c>
      <c r="AY49" s="37">
        <v>225</v>
      </c>
      <c r="AZ49" s="37">
        <v>0.28424915626331143</v>
      </c>
      <c r="BA49" s="37">
        <v>0.28424915626331143</v>
      </c>
      <c r="BB49" s="37">
        <v>0</v>
      </c>
      <c r="BC49" s="37">
        <v>10.0825</v>
      </c>
      <c r="BD49" s="37">
        <v>1.2483</v>
      </c>
      <c r="BE49" s="37">
        <v>3.7132000000000001</v>
      </c>
      <c r="BF49" s="37">
        <v>0.24840000000000001</v>
      </c>
      <c r="BG49" s="37">
        <v>1.8055000000000001</v>
      </c>
      <c r="BH49" s="37">
        <v>116.20659999999999</v>
      </c>
      <c r="BI49" s="37">
        <v>131.99475999999999</v>
      </c>
      <c r="BJ49" s="37">
        <v>3.6862282512533178E-3</v>
      </c>
      <c r="BK49" s="37">
        <v>0</v>
      </c>
      <c r="BL49" s="37">
        <v>7.1800000000000003E-2</v>
      </c>
      <c r="BM49" s="37">
        <v>2.3100999999999998</v>
      </c>
      <c r="BN49" s="37">
        <v>2.2153</v>
      </c>
      <c r="BO49" s="37">
        <v>2.3960483633146564E-2</v>
      </c>
      <c r="BP49" s="37">
        <v>1.8431141256266589E-3</v>
      </c>
      <c r="BQ49" s="37">
        <v>0</v>
      </c>
      <c r="BR49" s="37">
        <v>0</v>
      </c>
      <c r="BS49" s="37">
        <v>0.25434974933647891</v>
      </c>
      <c r="BT49" s="37">
        <v>0.83124447065762319</v>
      </c>
      <c r="BU49" s="37">
        <v>0</v>
      </c>
      <c r="BV49" s="37">
        <v>0</v>
      </c>
      <c r="BW49" s="37">
        <v>0</v>
      </c>
      <c r="BX49" s="37">
        <v>0.10137127690946622</v>
      </c>
      <c r="BY49" s="37">
        <v>0</v>
      </c>
      <c r="BZ49" s="37">
        <v>0</v>
      </c>
      <c r="CA49" s="37">
        <v>11.987614273075788</v>
      </c>
      <c r="CB49" s="37">
        <v>0</v>
      </c>
      <c r="CC49" s="37">
        <v>0</v>
      </c>
      <c r="CD49" s="37">
        <v>0</v>
      </c>
      <c r="CE49" s="37">
        <v>0</v>
      </c>
      <c r="CF49" s="37">
        <v>0</v>
      </c>
      <c r="CG49" s="37"/>
      <c r="CH49" s="37"/>
      <c r="CI49" s="37"/>
      <c r="CJ49" s="37"/>
    </row>
    <row r="50" spans="1:88">
      <c r="A50" s="36">
        <v>38</v>
      </c>
      <c r="B50" s="37" t="s">
        <v>141</v>
      </c>
      <c r="C50" s="37" t="s">
        <v>142</v>
      </c>
      <c r="D50" s="33" t="s">
        <v>142</v>
      </c>
      <c r="E50" s="41" t="s">
        <v>586</v>
      </c>
      <c r="F50" s="36">
        <v>6226948</v>
      </c>
      <c r="G50" s="37">
        <v>29.093399999999999</v>
      </c>
      <c r="H50" s="36">
        <v>3</v>
      </c>
      <c r="I50" s="37">
        <v>29.093399999999999</v>
      </c>
      <c r="J50" s="37" t="s">
        <v>82</v>
      </c>
      <c r="K50" s="37" t="s">
        <v>83</v>
      </c>
      <c r="L50" s="41">
        <v>0</v>
      </c>
      <c r="M50" s="37">
        <v>71.722899999999996</v>
      </c>
      <c r="N50" s="37">
        <v>4.0308111117985526</v>
      </c>
      <c r="O50" s="37">
        <v>0</v>
      </c>
      <c r="P50" s="37">
        <v>6.604590731918579</v>
      </c>
      <c r="Q50" s="37">
        <v>0.21345047330322339</v>
      </c>
      <c r="R50" s="37">
        <v>0.14848728577615541</v>
      </c>
      <c r="S50" s="37">
        <v>2.4747880962692571E-2</v>
      </c>
      <c r="T50" s="37">
        <v>0</v>
      </c>
      <c r="U50" s="37">
        <v>69.34046897234424</v>
      </c>
      <c r="V50" s="37">
        <v>4.1792983975747076</v>
      </c>
      <c r="W50" s="37">
        <v>0.79502567592649886</v>
      </c>
      <c r="X50" s="37">
        <v>1.1322155540431851</v>
      </c>
      <c r="Y50" s="37">
        <v>0</v>
      </c>
      <c r="Z50" s="37">
        <v>2.3943574831405061</v>
      </c>
      <c r="AA50" s="37">
        <v>0</v>
      </c>
      <c r="AB50" s="37">
        <v>10.950937325991463</v>
      </c>
      <c r="AC50" s="37">
        <v>0.18560910722019427</v>
      </c>
      <c r="AD50" s="37">
        <v>52</v>
      </c>
      <c r="AE50" s="37">
        <v>0</v>
      </c>
      <c r="AF50" s="37">
        <v>0</v>
      </c>
      <c r="AG50" s="37">
        <v>20.481927710843372</v>
      </c>
      <c r="AH50" s="37">
        <v>0</v>
      </c>
      <c r="AI50" s="37">
        <v>8.4337349397590362</v>
      </c>
      <c r="AJ50" s="37">
        <v>0</v>
      </c>
      <c r="AK50" s="37">
        <v>0</v>
      </c>
      <c r="AL50" s="37">
        <v>62.650602409638559</v>
      </c>
      <c r="AM50" s="37">
        <v>0</v>
      </c>
      <c r="AN50" s="37">
        <v>0</v>
      </c>
      <c r="AO50" s="37">
        <v>0</v>
      </c>
      <c r="AP50" s="37">
        <v>0</v>
      </c>
      <c r="AQ50" s="37">
        <v>0</v>
      </c>
      <c r="AR50" s="37">
        <v>0</v>
      </c>
      <c r="AS50" s="37">
        <v>8.4337349397590362</v>
      </c>
      <c r="AT50" s="37">
        <v>0</v>
      </c>
      <c r="AU50" s="37">
        <v>51.698999999999998</v>
      </c>
      <c r="AV50" s="37">
        <v>69.095799999999997</v>
      </c>
      <c r="AW50" s="37">
        <v>14.1553</v>
      </c>
      <c r="AX50" s="37">
        <v>0</v>
      </c>
      <c r="AY50" s="37">
        <v>2269</v>
      </c>
      <c r="AZ50" s="37">
        <v>8.2492936542308565E-3</v>
      </c>
      <c r="BA50" s="37">
        <v>8.2492936542308565E-3</v>
      </c>
      <c r="BB50" s="37">
        <v>0</v>
      </c>
      <c r="BC50" s="37">
        <v>6.6189999999999998</v>
      </c>
      <c r="BD50" s="37">
        <v>0.51</v>
      </c>
      <c r="BE50" s="37">
        <v>5.2117000000000004</v>
      </c>
      <c r="BF50" s="37">
        <v>0.21</v>
      </c>
      <c r="BG50" s="37">
        <v>3.3</v>
      </c>
      <c r="BH50" s="37">
        <v>128.86969999999999</v>
      </c>
      <c r="BI50" s="37">
        <v>143.34039999999999</v>
      </c>
      <c r="BJ50" s="37">
        <v>0</v>
      </c>
      <c r="BK50" s="37">
        <v>0</v>
      </c>
      <c r="BL50" s="37">
        <v>2.0299999999999999E-2</v>
      </c>
      <c r="BM50" s="37">
        <v>0.36980000000000002</v>
      </c>
      <c r="BN50" s="37">
        <v>0.35349999999999998</v>
      </c>
      <c r="BO50" s="37">
        <v>9.2804553610097134E-3</v>
      </c>
      <c r="BP50" s="37">
        <v>0</v>
      </c>
      <c r="BQ50" s="37">
        <v>0</v>
      </c>
      <c r="BR50" s="37">
        <v>0</v>
      </c>
      <c r="BS50" s="37">
        <v>3.0934851203365709E-2</v>
      </c>
      <c r="BT50" s="37">
        <v>0.12373940481346284</v>
      </c>
      <c r="BU50" s="37">
        <v>0</v>
      </c>
      <c r="BV50" s="37">
        <v>0</v>
      </c>
      <c r="BW50" s="37">
        <v>0</v>
      </c>
      <c r="BX50" s="37">
        <v>0</v>
      </c>
      <c r="BY50" s="37">
        <v>0</v>
      </c>
      <c r="BZ50" s="37">
        <v>0</v>
      </c>
      <c r="CA50" s="37">
        <v>1.4322836107158323</v>
      </c>
      <c r="CB50" s="37">
        <v>0</v>
      </c>
      <c r="CC50" s="37">
        <v>0</v>
      </c>
      <c r="CD50" s="37">
        <v>0</v>
      </c>
      <c r="CE50" s="37">
        <v>0</v>
      </c>
      <c r="CF50" s="37">
        <v>0</v>
      </c>
      <c r="CG50" s="36">
        <v>16</v>
      </c>
      <c r="CH50" s="37" t="s">
        <v>143</v>
      </c>
      <c r="CI50" s="37" t="s">
        <v>144</v>
      </c>
      <c r="CJ50" s="37" t="s">
        <v>145</v>
      </c>
    </row>
    <row r="51" spans="1:88">
      <c r="A51" s="36">
        <v>39</v>
      </c>
      <c r="B51" s="37" t="s">
        <v>132</v>
      </c>
      <c r="C51" s="37" t="s">
        <v>133</v>
      </c>
      <c r="D51" s="33" t="s">
        <v>133</v>
      </c>
      <c r="E51" s="41" t="s">
        <v>591</v>
      </c>
      <c r="F51" s="36">
        <v>6227656</v>
      </c>
      <c r="G51" s="37">
        <v>45.350099999999998</v>
      </c>
      <c r="H51" s="36">
        <v>3</v>
      </c>
      <c r="I51" s="37">
        <v>45.350099999999998</v>
      </c>
      <c r="J51" s="37" t="s">
        <v>105</v>
      </c>
      <c r="K51" s="37" t="s">
        <v>106</v>
      </c>
      <c r="L51" s="41">
        <v>0</v>
      </c>
      <c r="M51" s="37">
        <v>66.950800000000001</v>
      </c>
      <c r="N51" s="37">
        <v>4.12590049415547</v>
      </c>
      <c r="O51" s="37">
        <v>0</v>
      </c>
      <c r="P51" s="37">
        <v>13.381888904324358</v>
      </c>
      <c r="Q51" s="37">
        <v>0.35126714163805589</v>
      </c>
      <c r="R51" s="37">
        <v>0.14884200916866777</v>
      </c>
      <c r="S51" s="37">
        <v>2.9768401833733554E-2</v>
      </c>
      <c r="T51" s="37">
        <v>0</v>
      </c>
      <c r="U51" s="37">
        <v>58.49490960328643</v>
      </c>
      <c r="V51" s="37">
        <v>6.0548929329814047</v>
      </c>
      <c r="W51" s="37">
        <v>1.1371529500486217</v>
      </c>
      <c r="X51" s="37">
        <v>0.84343805195578392</v>
      </c>
      <c r="Y51" s="37">
        <v>0.18257953124689913</v>
      </c>
      <c r="Z51" s="37">
        <v>4.8284347774315828</v>
      </c>
      <c r="AA51" s="37">
        <v>0</v>
      </c>
      <c r="AB51" s="37">
        <v>10.033935978090456</v>
      </c>
      <c r="AC51" s="37">
        <v>0.38698922383853618</v>
      </c>
      <c r="AD51" s="37">
        <v>45.985100000000003</v>
      </c>
      <c r="AE51" s="37">
        <v>0.75757575757575757</v>
      </c>
      <c r="AF51" s="37">
        <v>0</v>
      </c>
      <c r="AG51" s="37">
        <v>26.136363636363637</v>
      </c>
      <c r="AH51" s="37">
        <v>0</v>
      </c>
      <c r="AI51" s="37">
        <v>0</v>
      </c>
      <c r="AJ51" s="37">
        <v>0</v>
      </c>
      <c r="AK51" s="37">
        <v>0</v>
      </c>
      <c r="AL51" s="37">
        <v>34.469696969696969</v>
      </c>
      <c r="AM51" s="37">
        <v>22.727272727272727</v>
      </c>
      <c r="AN51" s="37">
        <v>0</v>
      </c>
      <c r="AO51" s="37">
        <v>1.5151515151515151</v>
      </c>
      <c r="AP51" s="37">
        <v>0</v>
      </c>
      <c r="AQ51" s="37">
        <v>12.5</v>
      </c>
      <c r="AR51" s="37">
        <v>0</v>
      </c>
      <c r="AS51" s="37">
        <v>1.893939393939394</v>
      </c>
      <c r="AT51" s="37">
        <v>0</v>
      </c>
      <c r="AU51" s="37">
        <v>152.44569999999999</v>
      </c>
      <c r="AV51" s="37">
        <v>417.50189999999998</v>
      </c>
      <c r="AW51" s="37">
        <v>80.1691</v>
      </c>
      <c r="AX51" s="37">
        <v>0</v>
      </c>
      <c r="AY51" s="37">
        <v>720</v>
      </c>
      <c r="AZ51" s="37">
        <v>0</v>
      </c>
      <c r="BA51" s="37">
        <v>0.26284396285785477</v>
      </c>
      <c r="BB51" s="37">
        <v>0.26284396285785477</v>
      </c>
      <c r="BC51" s="37">
        <v>6.4203999999999999</v>
      </c>
      <c r="BD51" s="37">
        <v>2.2244999999999999</v>
      </c>
      <c r="BE51" s="37">
        <v>5.4615</v>
      </c>
      <c r="BF51" s="37">
        <v>0.21299999999999999</v>
      </c>
      <c r="BG51" s="37">
        <v>3.8355999999999999</v>
      </c>
      <c r="BH51" s="37">
        <v>132.61930000000001</v>
      </c>
      <c r="BI51" s="37">
        <v>155.89617000000001</v>
      </c>
      <c r="BJ51" s="37">
        <v>0</v>
      </c>
      <c r="BK51" s="37">
        <v>0</v>
      </c>
      <c r="BL51" s="37">
        <v>6.1699999999999998E-2</v>
      </c>
      <c r="BM51" s="37">
        <v>0.85550000000000004</v>
      </c>
      <c r="BN51" s="37">
        <v>0.63839999999999997</v>
      </c>
      <c r="BO51" s="37">
        <v>0.26394649625910416</v>
      </c>
      <c r="BP51" s="37">
        <v>0</v>
      </c>
      <c r="BQ51" s="37">
        <v>0</v>
      </c>
      <c r="BR51" s="37">
        <v>0</v>
      </c>
      <c r="BS51" s="37">
        <v>2.3814721466986842E-2</v>
      </c>
      <c r="BT51" s="37">
        <v>1.5876480977991228E-2</v>
      </c>
      <c r="BU51" s="37">
        <v>0</v>
      </c>
      <c r="BV51" s="37">
        <v>0</v>
      </c>
      <c r="BW51" s="37">
        <v>0</v>
      </c>
      <c r="BX51" s="37">
        <v>1.9845601222489035E-3</v>
      </c>
      <c r="BY51" s="37">
        <v>0</v>
      </c>
      <c r="BZ51" s="37">
        <v>0</v>
      </c>
      <c r="CA51" s="37">
        <v>2.9133342594613905</v>
      </c>
      <c r="CB51" s="37">
        <v>0</v>
      </c>
      <c r="CC51" s="37">
        <v>0</v>
      </c>
      <c r="CD51" s="37">
        <v>0</v>
      </c>
      <c r="CE51" s="37">
        <v>0</v>
      </c>
      <c r="CF51" s="37">
        <v>0</v>
      </c>
      <c r="CG51" s="36">
        <v>13</v>
      </c>
      <c r="CH51" s="37"/>
      <c r="CI51" s="37" t="s">
        <v>134</v>
      </c>
      <c r="CJ51" s="37" t="s">
        <v>135</v>
      </c>
    </row>
    <row r="52" spans="1:88">
      <c r="A52" s="36">
        <v>71</v>
      </c>
      <c r="B52" s="37" t="s">
        <v>136</v>
      </c>
      <c r="C52" s="37" t="s">
        <v>137</v>
      </c>
      <c r="D52" s="33" t="s">
        <v>137</v>
      </c>
      <c r="E52" s="41" t="s">
        <v>585</v>
      </c>
      <c r="F52" s="36">
        <v>6227362</v>
      </c>
      <c r="G52" s="37">
        <v>36.354599999999998</v>
      </c>
      <c r="H52" s="36">
        <v>3</v>
      </c>
      <c r="I52" s="37">
        <v>36.354599999999998</v>
      </c>
      <c r="J52" s="37" t="s">
        <v>82</v>
      </c>
      <c r="K52" s="37" t="s">
        <v>83</v>
      </c>
      <c r="L52" s="41">
        <v>0</v>
      </c>
      <c r="M52" s="37">
        <v>79.977000000000004</v>
      </c>
      <c r="N52" s="37">
        <v>8.8899341486359358</v>
      </c>
      <c r="O52" s="37">
        <v>0</v>
      </c>
      <c r="P52" s="37">
        <v>23.258404713571323</v>
      </c>
      <c r="Q52" s="37">
        <v>9.1201663613407931</v>
      </c>
      <c r="R52" s="37">
        <v>3.017774917066891</v>
      </c>
      <c r="S52" s="37">
        <v>0.76248947863544092</v>
      </c>
      <c r="T52" s="37">
        <v>0</v>
      </c>
      <c r="U52" s="37">
        <v>38.268059612813779</v>
      </c>
      <c r="V52" s="37">
        <v>1.7725404763083628</v>
      </c>
      <c r="W52" s="37">
        <v>0.63870871911670046</v>
      </c>
      <c r="X52" s="37">
        <v>1.2501856711392783</v>
      </c>
      <c r="Y52" s="37">
        <v>4.7036688617121354E-2</v>
      </c>
      <c r="Z52" s="37">
        <v>4.3323265831559139</v>
      </c>
      <c r="AA52" s="37">
        <v>0.13368322028023966</v>
      </c>
      <c r="AB52" s="37">
        <v>7.8377976927266433</v>
      </c>
      <c r="AC52" s="37">
        <v>0.67089171659157298</v>
      </c>
      <c r="AD52" s="37">
        <v>51.398299999999999</v>
      </c>
      <c r="AE52" s="37">
        <v>0</v>
      </c>
      <c r="AF52" s="37">
        <v>0</v>
      </c>
      <c r="AG52" s="37">
        <v>12.896174863387976</v>
      </c>
      <c r="AH52" s="37">
        <v>0</v>
      </c>
      <c r="AI52" s="37">
        <v>0.32786885245901637</v>
      </c>
      <c r="AJ52" s="37">
        <v>0</v>
      </c>
      <c r="AK52" s="37">
        <v>0</v>
      </c>
      <c r="AL52" s="37">
        <v>38.142076502732245</v>
      </c>
      <c r="AM52" s="37">
        <v>0</v>
      </c>
      <c r="AN52" s="37">
        <v>0.10928961748633879</v>
      </c>
      <c r="AO52" s="37">
        <v>0.32786885245901637</v>
      </c>
      <c r="AP52" s="37">
        <v>0</v>
      </c>
      <c r="AQ52" s="37">
        <v>0.32786885245901637</v>
      </c>
      <c r="AR52" s="37">
        <v>0</v>
      </c>
      <c r="AS52" s="37">
        <v>47.868852459016395</v>
      </c>
      <c r="AT52" s="37">
        <v>0</v>
      </c>
      <c r="AU52" s="37">
        <v>430.80630000000002</v>
      </c>
      <c r="AV52" s="37">
        <v>465.39109999999999</v>
      </c>
      <c r="AW52" s="37">
        <v>88.2072</v>
      </c>
      <c r="AX52" s="37">
        <v>0</v>
      </c>
      <c r="AY52" s="37">
        <v>19922</v>
      </c>
      <c r="AZ52" s="37">
        <v>0</v>
      </c>
      <c r="BA52" s="37">
        <v>0</v>
      </c>
      <c r="BB52" s="37">
        <v>0</v>
      </c>
      <c r="BC52" s="37">
        <v>7.3860000000000001</v>
      </c>
      <c r="BD52" s="37">
        <v>2.2195999999999998</v>
      </c>
      <c r="BE52" s="37">
        <v>2.2635000000000001</v>
      </c>
      <c r="BF52" s="37">
        <v>0.23799999999999999</v>
      </c>
      <c r="BG52" s="37">
        <v>2.2913999999999999</v>
      </c>
      <c r="BH52" s="37">
        <v>128.85210000000001</v>
      </c>
      <c r="BI52" s="37">
        <v>150.47855999999999</v>
      </c>
      <c r="BJ52" s="37">
        <v>0</v>
      </c>
      <c r="BK52" s="37">
        <v>0</v>
      </c>
      <c r="BL52" s="37">
        <v>5.9299999999999999E-2</v>
      </c>
      <c r="BM52" s="37">
        <v>0.69799999999999995</v>
      </c>
      <c r="BN52" s="37">
        <v>0.61760000000000004</v>
      </c>
      <c r="BO52" s="37">
        <v>4.9512303807496168E-3</v>
      </c>
      <c r="BP52" s="37">
        <v>0</v>
      </c>
      <c r="BQ52" s="37">
        <v>0</v>
      </c>
      <c r="BR52" s="37">
        <v>0</v>
      </c>
      <c r="BS52" s="37">
        <v>0.19804921522998467</v>
      </c>
      <c r="BT52" s="37">
        <v>1.9804921522998467E-2</v>
      </c>
      <c r="BU52" s="37">
        <v>0</v>
      </c>
      <c r="BV52" s="37">
        <v>0</v>
      </c>
      <c r="BW52" s="37">
        <v>0</v>
      </c>
      <c r="BX52" s="37">
        <v>5.9414764568995394E-2</v>
      </c>
      <c r="BY52" s="37">
        <v>0</v>
      </c>
      <c r="BZ52" s="37">
        <v>0</v>
      </c>
      <c r="CA52" s="37">
        <v>3.3445561221963662</v>
      </c>
      <c r="CB52" s="37">
        <v>0</v>
      </c>
      <c r="CC52" s="37">
        <v>0</v>
      </c>
      <c r="CD52" s="37">
        <v>0</v>
      </c>
      <c r="CE52" s="37">
        <v>0</v>
      </c>
      <c r="CF52" s="37">
        <v>0</v>
      </c>
      <c r="CG52" s="36">
        <v>26</v>
      </c>
      <c r="CH52" s="37" t="s">
        <v>138</v>
      </c>
      <c r="CI52" s="37" t="s">
        <v>139</v>
      </c>
      <c r="CJ52" s="37" t="s">
        <v>140</v>
      </c>
    </row>
    <row r="53" spans="1:88">
      <c r="A53" s="36">
        <v>69</v>
      </c>
      <c r="B53" s="37" t="s">
        <v>323</v>
      </c>
      <c r="C53" s="37" t="s">
        <v>324</v>
      </c>
      <c r="D53" s="33" t="s">
        <v>324</v>
      </c>
      <c r="E53" s="41" t="s">
        <v>583</v>
      </c>
      <c r="F53" s="36">
        <v>6227598</v>
      </c>
      <c r="G53" s="37">
        <v>25.911899999999999</v>
      </c>
      <c r="H53" s="36">
        <v>3</v>
      </c>
      <c r="I53" s="37">
        <v>25.911899999999999</v>
      </c>
      <c r="J53" s="37" t="s">
        <v>82</v>
      </c>
      <c r="K53" s="37" t="s">
        <v>83</v>
      </c>
      <c r="L53" s="41">
        <v>0</v>
      </c>
      <c r="M53" s="37">
        <v>60.615699999999997</v>
      </c>
      <c r="N53" s="37">
        <v>2.2680698829495327</v>
      </c>
      <c r="O53" s="37">
        <v>0</v>
      </c>
      <c r="P53" s="37">
        <v>35.865374596227987</v>
      </c>
      <c r="Q53" s="37">
        <v>12.858184849432114</v>
      </c>
      <c r="R53" s="37">
        <v>5.2620610607481506</v>
      </c>
      <c r="S53" s="37">
        <v>1.4518425896981695</v>
      </c>
      <c r="T53" s="37">
        <v>0</v>
      </c>
      <c r="U53" s="37">
        <v>26.112326768781912</v>
      </c>
      <c r="V53" s="37">
        <v>2.4938348789552292</v>
      </c>
      <c r="W53" s="37">
        <v>0.38553714702511199</v>
      </c>
      <c r="X53" s="37">
        <v>0.49320968358167488</v>
      </c>
      <c r="Y53" s="37">
        <v>0.12503907471084713</v>
      </c>
      <c r="Z53" s="37">
        <v>4.362474384356223</v>
      </c>
      <c r="AA53" s="37">
        <v>0.32301760966968845</v>
      </c>
      <c r="AB53" s="37">
        <v>7.7802090931193781</v>
      </c>
      <c r="AC53" s="37">
        <v>0.21881838074398249</v>
      </c>
      <c r="AD53" s="37">
        <v>47.154200000000003</v>
      </c>
      <c r="AE53" s="37">
        <v>0</v>
      </c>
      <c r="AF53" s="37">
        <v>0</v>
      </c>
      <c r="AG53" s="37">
        <v>66.812227074235807</v>
      </c>
      <c r="AH53" s="37">
        <v>6.1135371179039302</v>
      </c>
      <c r="AI53" s="37">
        <v>0</v>
      </c>
      <c r="AJ53" s="37">
        <v>1.3100436681222707</v>
      </c>
      <c r="AK53" s="37">
        <v>0</v>
      </c>
      <c r="AL53" s="37">
        <v>15.283842794759824</v>
      </c>
      <c r="AM53" s="37">
        <v>3.0567685589519651</v>
      </c>
      <c r="AN53" s="37">
        <v>0</v>
      </c>
      <c r="AO53" s="37">
        <v>0</v>
      </c>
      <c r="AP53" s="37">
        <v>0</v>
      </c>
      <c r="AQ53" s="37">
        <v>0</v>
      </c>
      <c r="AR53" s="37">
        <v>7.4235807860262017</v>
      </c>
      <c r="AS53" s="37">
        <v>0</v>
      </c>
      <c r="AT53" s="37">
        <v>0</v>
      </c>
      <c r="AU53" s="37">
        <v>493.97120000000001</v>
      </c>
      <c r="AV53" s="37">
        <v>1192.7905000000001</v>
      </c>
      <c r="AW53" s="37">
        <v>214.20939999999999</v>
      </c>
      <c r="AX53" s="37">
        <v>1</v>
      </c>
      <c r="AY53" s="37">
        <v>171</v>
      </c>
      <c r="AZ53" s="37">
        <v>0</v>
      </c>
      <c r="BA53" s="37">
        <v>0</v>
      </c>
      <c r="BB53" s="37">
        <v>0</v>
      </c>
      <c r="BC53" s="37">
        <v>7.5717999999999996</v>
      </c>
      <c r="BD53" s="37">
        <v>2.76</v>
      </c>
      <c r="BE53" s="37">
        <v>0.3604</v>
      </c>
      <c r="BF53" s="37">
        <v>0.2447</v>
      </c>
      <c r="BG53" s="37">
        <v>2.0470999999999999</v>
      </c>
      <c r="BH53" s="37">
        <v>129.15899999999999</v>
      </c>
      <c r="BI53" s="37">
        <v>154.76805999999999</v>
      </c>
      <c r="BJ53" s="37">
        <v>0</v>
      </c>
      <c r="BK53" s="37">
        <v>0</v>
      </c>
      <c r="BL53" s="37">
        <v>7.5999999999999998E-2</v>
      </c>
      <c r="BM53" s="37">
        <v>1.0543</v>
      </c>
      <c r="BN53" s="37">
        <v>0.79110000000000003</v>
      </c>
      <c r="BO53" s="37">
        <v>3.4733076308568651E-3</v>
      </c>
      <c r="BP53" s="37">
        <v>0</v>
      </c>
      <c r="BQ53" s="37">
        <v>0</v>
      </c>
      <c r="BR53" s="37">
        <v>0</v>
      </c>
      <c r="BS53" s="37">
        <v>0.27439130283769236</v>
      </c>
      <c r="BT53" s="37">
        <v>6.9466152617137303E-3</v>
      </c>
      <c r="BU53" s="37">
        <v>0</v>
      </c>
      <c r="BV53" s="37">
        <v>0</v>
      </c>
      <c r="BW53" s="37">
        <v>0</v>
      </c>
      <c r="BX53" s="37">
        <v>4.5152999201139243E-2</v>
      </c>
      <c r="BY53" s="37">
        <v>0</v>
      </c>
      <c r="BZ53" s="37">
        <v>0</v>
      </c>
      <c r="CA53" s="37">
        <v>3.9804105449619676</v>
      </c>
      <c r="CB53" s="37">
        <v>0</v>
      </c>
      <c r="CC53" s="37">
        <v>0</v>
      </c>
      <c r="CD53" s="37">
        <v>0</v>
      </c>
      <c r="CE53" s="37">
        <v>0</v>
      </c>
      <c r="CF53" s="37">
        <v>0</v>
      </c>
      <c r="CG53" s="37"/>
      <c r="CH53" s="37"/>
      <c r="CI53" s="37"/>
      <c r="CJ53" s="37"/>
    </row>
    <row r="54" spans="1:88">
      <c r="A54" s="36">
        <v>64</v>
      </c>
      <c r="B54" s="37" t="s">
        <v>103</v>
      </c>
      <c r="C54" s="37" t="s">
        <v>104</v>
      </c>
      <c r="D54" s="33" t="s">
        <v>104</v>
      </c>
      <c r="E54" s="41" t="s">
        <v>577</v>
      </c>
      <c r="F54" s="36">
        <v>932030061</v>
      </c>
      <c r="G54" s="37">
        <v>67.6233</v>
      </c>
      <c r="H54" s="36">
        <v>2</v>
      </c>
      <c r="I54" s="37">
        <v>67.6233</v>
      </c>
      <c r="J54" s="37" t="s">
        <v>105</v>
      </c>
      <c r="K54" s="37" t="s">
        <v>106</v>
      </c>
      <c r="L54" s="41">
        <v>0</v>
      </c>
      <c r="M54" s="37">
        <v>24.0946</v>
      </c>
      <c r="N54" s="37">
        <v>0.55498622516203744</v>
      </c>
      <c r="O54" s="37">
        <v>0</v>
      </c>
      <c r="P54" s="37">
        <v>35.590987130175542</v>
      </c>
      <c r="Q54" s="37">
        <v>16.966341482891252</v>
      </c>
      <c r="R54" s="37">
        <v>16.704153745824293</v>
      </c>
      <c r="S54" s="37">
        <v>6.3044838095745108</v>
      </c>
      <c r="T54" s="37">
        <v>0</v>
      </c>
      <c r="U54" s="37">
        <v>18.813633762327481</v>
      </c>
      <c r="V54" s="37">
        <v>2.9865445785698124</v>
      </c>
      <c r="W54" s="37">
        <v>0.21028255054101175</v>
      </c>
      <c r="X54" s="37">
        <v>0.21959886607130974</v>
      </c>
      <c r="Y54" s="37">
        <v>0.1690245817639778</v>
      </c>
      <c r="Z54" s="37">
        <v>0.45649946098460148</v>
      </c>
      <c r="AA54" s="37">
        <v>0</v>
      </c>
      <c r="AB54" s="37">
        <v>0.90767531309474703</v>
      </c>
      <c r="AC54" s="37">
        <v>0.11578849301941788</v>
      </c>
      <c r="AD54" s="37">
        <v>43.066000000000003</v>
      </c>
      <c r="AE54" s="37">
        <v>0</v>
      </c>
      <c r="AF54" s="37">
        <v>0</v>
      </c>
      <c r="AG54" s="37">
        <v>22.247497725204731</v>
      </c>
      <c r="AH54" s="37">
        <v>21.110100090991811</v>
      </c>
      <c r="AI54" s="37">
        <v>28.889899909008186</v>
      </c>
      <c r="AJ54" s="37">
        <v>27.752502274795273</v>
      </c>
      <c r="AK54" s="37">
        <v>0</v>
      </c>
      <c r="AL54" s="37">
        <v>0</v>
      </c>
      <c r="AM54" s="37">
        <v>0</v>
      </c>
      <c r="AN54" s="37">
        <v>0</v>
      </c>
      <c r="AO54" s="37">
        <v>0</v>
      </c>
      <c r="AP54" s="37">
        <v>0</v>
      </c>
      <c r="AQ54" s="37">
        <v>0</v>
      </c>
      <c r="AR54" s="37">
        <v>0</v>
      </c>
      <c r="AS54" s="37">
        <v>0</v>
      </c>
      <c r="AT54" s="37">
        <v>0</v>
      </c>
      <c r="AU54" s="37">
        <v>1456.2609</v>
      </c>
      <c r="AV54" s="37">
        <v>1321.8223</v>
      </c>
      <c r="AW54" s="37">
        <v>227.93600000000001</v>
      </c>
      <c r="AX54" s="37">
        <v>0</v>
      </c>
      <c r="AY54" s="37">
        <v>1242</v>
      </c>
      <c r="AZ54" s="37">
        <v>0</v>
      </c>
      <c r="BA54" s="37">
        <v>0</v>
      </c>
      <c r="BB54" s="37">
        <v>0</v>
      </c>
      <c r="BC54" s="37">
        <v>7.2908999999999997</v>
      </c>
      <c r="BD54" s="37">
        <v>0.96699999999999997</v>
      </c>
      <c r="BE54" s="37">
        <v>1.0645</v>
      </c>
      <c r="BF54" s="37">
        <v>0.23</v>
      </c>
      <c r="BG54" s="37">
        <v>2.5767000000000002</v>
      </c>
      <c r="BH54" s="37">
        <v>128.37870000000001</v>
      </c>
      <c r="BI54" s="37">
        <v>161.59602999999998</v>
      </c>
      <c r="BJ54" s="37">
        <v>0</v>
      </c>
      <c r="BK54" s="37">
        <v>0</v>
      </c>
      <c r="BL54" s="37">
        <v>8.3000000000000001E-3</v>
      </c>
      <c r="BM54" s="37">
        <v>0.11550000000000001</v>
      </c>
      <c r="BN54" s="37">
        <v>8.6699999999999999E-2</v>
      </c>
      <c r="BO54" s="37">
        <v>2.6618044372279967E-3</v>
      </c>
      <c r="BP54" s="37">
        <v>2.6618044372279967E-3</v>
      </c>
      <c r="BQ54" s="37">
        <v>0</v>
      </c>
      <c r="BR54" s="37">
        <v>0</v>
      </c>
      <c r="BS54" s="37">
        <v>0</v>
      </c>
      <c r="BT54" s="37">
        <v>1.4639924404753982E-2</v>
      </c>
      <c r="BU54" s="37">
        <v>0</v>
      </c>
      <c r="BV54" s="37">
        <v>0</v>
      </c>
      <c r="BW54" s="37">
        <v>0</v>
      </c>
      <c r="BX54" s="37">
        <v>1.3309022186139984E-2</v>
      </c>
      <c r="BY54" s="37">
        <v>0</v>
      </c>
      <c r="BZ54" s="37">
        <v>0</v>
      </c>
      <c r="CA54" s="37">
        <v>0.58559697619015927</v>
      </c>
      <c r="CB54" s="37">
        <v>0</v>
      </c>
      <c r="CC54" s="37">
        <v>0</v>
      </c>
      <c r="CD54" s="37">
        <v>0</v>
      </c>
      <c r="CE54" s="37">
        <v>0</v>
      </c>
      <c r="CF54" s="37">
        <v>0</v>
      </c>
      <c r="CG54" s="36">
        <v>25</v>
      </c>
      <c r="CH54" s="37" t="s">
        <v>107</v>
      </c>
      <c r="CI54" s="37" t="s">
        <v>108</v>
      </c>
      <c r="CJ54" s="37" t="s">
        <v>109</v>
      </c>
    </row>
    <row r="55" spans="1:88">
      <c r="A55" s="36">
        <v>60</v>
      </c>
      <c r="B55" s="37" t="s">
        <v>110</v>
      </c>
      <c r="C55" s="37" t="s">
        <v>111</v>
      </c>
      <c r="D55" s="33" t="s">
        <v>111</v>
      </c>
      <c r="E55" s="41" t="s">
        <v>566</v>
      </c>
      <c r="F55" s="36">
        <v>6250616</v>
      </c>
      <c r="G55" s="37">
        <v>55.253700000000002</v>
      </c>
      <c r="H55" s="36">
        <v>3</v>
      </c>
      <c r="I55" s="37">
        <v>55.253700000000002</v>
      </c>
      <c r="J55" s="37" t="s">
        <v>105</v>
      </c>
      <c r="K55" s="37" t="s">
        <v>106</v>
      </c>
      <c r="L55" s="41">
        <v>0</v>
      </c>
      <c r="M55" s="37">
        <v>58.892099999999999</v>
      </c>
      <c r="N55" s="37">
        <v>8.1442509732379917E-2</v>
      </c>
      <c r="O55" s="37">
        <v>0</v>
      </c>
      <c r="P55" s="37">
        <v>51.613376117798445</v>
      </c>
      <c r="Q55" s="37">
        <v>7.1783428078119655</v>
      </c>
      <c r="R55" s="37">
        <v>3.0752691674946657</v>
      </c>
      <c r="S55" s="37">
        <v>0.4446761031387943</v>
      </c>
      <c r="T55" s="37">
        <v>0</v>
      </c>
      <c r="U55" s="37">
        <v>26.576319775870211</v>
      </c>
      <c r="V55" s="37">
        <v>0.25084292997573016</v>
      </c>
      <c r="W55" s="37">
        <v>0</v>
      </c>
      <c r="X55" s="37">
        <v>0.15474076849152182</v>
      </c>
      <c r="Y55" s="37">
        <v>0</v>
      </c>
      <c r="Z55" s="37">
        <v>0</v>
      </c>
      <c r="AA55" s="37">
        <v>1.0652680272995292</v>
      </c>
      <c r="AB55" s="37">
        <v>9.5597217923867532</v>
      </c>
      <c r="AC55" s="37">
        <v>0</v>
      </c>
      <c r="AD55" s="37">
        <v>47.7956</v>
      </c>
      <c r="AE55" s="37">
        <v>0</v>
      </c>
      <c r="AF55" s="37">
        <v>0</v>
      </c>
      <c r="AG55" s="37">
        <v>56.594724220623505</v>
      </c>
      <c r="AH55" s="37">
        <v>7.9136690647482011</v>
      </c>
      <c r="AI55" s="37">
        <v>1.9184652278177456</v>
      </c>
      <c r="AJ55" s="37">
        <v>0</v>
      </c>
      <c r="AK55" s="37">
        <v>0</v>
      </c>
      <c r="AL55" s="37">
        <v>1.1990407673860912</v>
      </c>
      <c r="AM55" s="37">
        <v>0.47961630695443641</v>
      </c>
      <c r="AN55" s="37">
        <v>0</v>
      </c>
      <c r="AO55" s="37">
        <v>0</v>
      </c>
      <c r="AP55" s="37">
        <v>0</v>
      </c>
      <c r="AQ55" s="37">
        <v>0</v>
      </c>
      <c r="AR55" s="37">
        <v>0</v>
      </c>
      <c r="AS55" s="37">
        <v>31.894484412470025</v>
      </c>
      <c r="AT55" s="37">
        <v>0</v>
      </c>
      <c r="AU55" s="37">
        <v>762.74659999999994</v>
      </c>
      <c r="AV55" s="37">
        <v>1481.2611999999999</v>
      </c>
      <c r="AW55" s="37">
        <v>295.13310000000001</v>
      </c>
      <c r="AX55" s="37">
        <v>0</v>
      </c>
      <c r="AY55" s="37">
        <v>82</v>
      </c>
      <c r="AZ55" s="37">
        <v>0</v>
      </c>
      <c r="BA55" s="37">
        <v>0</v>
      </c>
      <c r="BB55" s="37">
        <v>0</v>
      </c>
      <c r="BC55" s="37">
        <v>9.9593000000000007</v>
      </c>
      <c r="BD55" s="37">
        <v>2.5533999999999999</v>
      </c>
      <c r="BE55" s="37">
        <v>0.1007</v>
      </c>
      <c r="BF55" s="37">
        <v>0.24979999999999999</v>
      </c>
      <c r="BG55" s="37">
        <v>4.0029000000000003</v>
      </c>
      <c r="BH55" s="37">
        <v>129.04929999999999</v>
      </c>
      <c r="BI55" s="37">
        <v>162.51258999999999</v>
      </c>
      <c r="BJ55" s="37">
        <v>0</v>
      </c>
      <c r="BK55" s="37">
        <v>0</v>
      </c>
      <c r="BL55" s="37">
        <v>0.10059999999999999</v>
      </c>
      <c r="BM55" s="37">
        <v>1.0634999999999999</v>
      </c>
      <c r="BN55" s="37">
        <v>0.99529999999999996</v>
      </c>
      <c r="BO55" s="37">
        <v>0</v>
      </c>
      <c r="BP55" s="37">
        <v>0</v>
      </c>
      <c r="BQ55" s="37">
        <v>0</v>
      </c>
      <c r="BR55" s="37">
        <v>0</v>
      </c>
      <c r="BS55" s="37">
        <v>9.7731011678855902E-3</v>
      </c>
      <c r="BT55" s="37">
        <v>0.20360627433094977</v>
      </c>
      <c r="BU55" s="37">
        <v>0</v>
      </c>
      <c r="BV55" s="37">
        <v>0</v>
      </c>
      <c r="BW55" s="37">
        <v>0</v>
      </c>
      <c r="BX55" s="37">
        <v>0</v>
      </c>
      <c r="BY55" s="37">
        <v>0</v>
      </c>
      <c r="BZ55" s="37">
        <v>0</v>
      </c>
      <c r="CA55" s="37">
        <v>0.37137784437965238</v>
      </c>
      <c r="CB55" s="37">
        <v>0</v>
      </c>
      <c r="CC55" s="37">
        <v>0</v>
      </c>
      <c r="CD55" s="37">
        <v>0</v>
      </c>
      <c r="CE55" s="37">
        <v>0</v>
      </c>
      <c r="CF55" s="37">
        <v>0</v>
      </c>
      <c r="CG55" s="36">
        <v>18</v>
      </c>
      <c r="CH55" s="37" t="s">
        <v>112</v>
      </c>
      <c r="CI55" s="37" t="s">
        <v>113</v>
      </c>
      <c r="CJ55" s="37" t="s">
        <v>102</v>
      </c>
    </row>
    <row r="56" spans="1:88">
      <c r="A56" s="36">
        <v>59</v>
      </c>
      <c r="B56" s="37" t="s">
        <v>114</v>
      </c>
      <c r="C56" s="37" t="s">
        <v>115</v>
      </c>
      <c r="D56" s="33" t="s">
        <v>115</v>
      </c>
      <c r="E56" s="41" t="s">
        <v>563</v>
      </c>
      <c r="F56" s="36">
        <v>6250612</v>
      </c>
      <c r="G56" s="37">
        <v>47.270699999999998</v>
      </c>
      <c r="H56" s="36">
        <v>3</v>
      </c>
      <c r="I56" s="37">
        <v>47.270699999999998</v>
      </c>
      <c r="J56" s="37" t="s">
        <v>105</v>
      </c>
      <c r="K56" s="37" t="s">
        <v>106</v>
      </c>
      <c r="L56" s="41">
        <v>0</v>
      </c>
      <c r="M56" s="37">
        <v>44.624000000000002</v>
      </c>
      <c r="N56" s="37">
        <v>0.62448831940292826</v>
      </c>
      <c r="O56" s="37">
        <v>0</v>
      </c>
      <c r="P56" s="37">
        <v>55.368124440721211</v>
      </c>
      <c r="Q56" s="37">
        <v>10.65818784151705</v>
      </c>
      <c r="R56" s="37">
        <v>6.7913104735068455</v>
      </c>
      <c r="S56" s="37">
        <v>1.60310721017459</v>
      </c>
      <c r="T56" s="37">
        <v>9.5196390152885394E-3</v>
      </c>
      <c r="U56" s="37">
        <v>10.503969689469375</v>
      </c>
      <c r="V56" s="37">
        <v>6.4733545303962081E-2</v>
      </c>
      <c r="W56" s="37">
        <v>0</v>
      </c>
      <c r="X56" s="37">
        <v>0.11804352378957789</v>
      </c>
      <c r="Y56" s="37">
        <v>0.34651486015650285</v>
      </c>
      <c r="Z56" s="37">
        <v>0</v>
      </c>
      <c r="AA56" s="37">
        <v>0.1618338632599052</v>
      </c>
      <c r="AB56" s="37">
        <v>13.750166593682767</v>
      </c>
      <c r="AC56" s="37">
        <v>0</v>
      </c>
      <c r="AD56" s="37">
        <v>47.599400000000003</v>
      </c>
      <c r="AE56" s="37">
        <v>0</v>
      </c>
      <c r="AF56" s="37">
        <v>0</v>
      </c>
      <c r="AG56" s="37">
        <v>59.689922480620147</v>
      </c>
      <c r="AH56" s="37">
        <v>15.697674418604651</v>
      </c>
      <c r="AI56" s="37">
        <v>9.6899224806201563</v>
      </c>
      <c r="AJ56" s="37">
        <v>0.38759689922480622</v>
      </c>
      <c r="AK56" s="37">
        <v>0</v>
      </c>
      <c r="AL56" s="37">
        <v>5.8139534883720927</v>
      </c>
      <c r="AM56" s="37">
        <v>0</v>
      </c>
      <c r="AN56" s="37">
        <v>0</v>
      </c>
      <c r="AO56" s="37">
        <v>0</v>
      </c>
      <c r="AP56" s="37">
        <v>0</v>
      </c>
      <c r="AQ56" s="37">
        <v>0</v>
      </c>
      <c r="AR56" s="37">
        <v>0</v>
      </c>
      <c r="AS56" s="37">
        <v>8.720930232558139</v>
      </c>
      <c r="AT56" s="37">
        <v>0</v>
      </c>
      <c r="AU56" s="37">
        <v>954.00789999999995</v>
      </c>
      <c r="AV56" s="37">
        <v>1376.7420999999999</v>
      </c>
      <c r="AW56" s="37">
        <v>284.41980000000001</v>
      </c>
      <c r="AX56" s="37">
        <v>2</v>
      </c>
      <c r="AY56" s="37">
        <v>194</v>
      </c>
      <c r="AZ56" s="37">
        <v>0</v>
      </c>
      <c r="BA56" s="37">
        <v>0</v>
      </c>
      <c r="BB56" s="37">
        <v>0</v>
      </c>
      <c r="BC56" s="37">
        <v>10.7151</v>
      </c>
      <c r="BD56" s="37">
        <v>1.8479000000000001</v>
      </c>
      <c r="BE56" s="37">
        <v>0</v>
      </c>
      <c r="BF56" s="37">
        <v>0.25669999999999998</v>
      </c>
      <c r="BG56" s="37">
        <v>5.4480000000000004</v>
      </c>
      <c r="BH56" s="37">
        <v>129.3443</v>
      </c>
      <c r="BI56" s="37">
        <v>163.93594999999999</v>
      </c>
      <c r="BJ56" s="37">
        <v>0</v>
      </c>
      <c r="BK56" s="37">
        <v>0</v>
      </c>
      <c r="BL56" s="37">
        <v>2.4E-2</v>
      </c>
      <c r="BM56" s="37">
        <v>0.18559999999999999</v>
      </c>
      <c r="BN56" s="37">
        <v>0.1802</v>
      </c>
      <c r="BO56" s="37">
        <v>1.1423566818346248E-2</v>
      </c>
      <c r="BP56" s="37">
        <v>0</v>
      </c>
      <c r="BQ56" s="37">
        <v>0</v>
      </c>
      <c r="BR56" s="37">
        <v>0</v>
      </c>
      <c r="BS56" s="37">
        <v>0</v>
      </c>
      <c r="BT56" s="37">
        <v>0</v>
      </c>
      <c r="BU56" s="37">
        <v>0</v>
      </c>
      <c r="BV56" s="37">
        <v>0</v>
      </c>
      <c r="BW56" s="37">
        <v>0</v>
      </c>
      <c r="BX56" s="37">
        <v>0</v>
      </c>
      <c r="BY56" s="37">
        <v>0</v>
      </c>
      <c r="BZ56" s="37">
        <v>0</v>
      </c>
      <c r="CA56" s="37">
        <v>5.711783409173124E-2</v>
      </c>
      <c r="CB56" s="37">
        <v>0</v>
      </c>
      <c r="CC56" s="37">
        <v>0</v>
      </c>
      <c r="CD56" s="37">
        <v>0</v>
      </c>
      <c r="CE56" s="37">
        <v>0</v>
      </c>
      <c r="CF56" s="37">
        <v>0</v>
      </c>
      <c r="CG56" s="36">
        <v>24</v>
      </c>
      <c r="CH56" s="37" t="s">
        <v>116</v>
      </c>
      <c r="CI56" s="37" t="s">
        <v>117</v>
      </c>
      <c r="CJ56" s="37" t="s">
        <v>102</v>
      </c>
    </row>
    <row r="57" spans="1:88">
      <c r="A57" s="36">
        <v>35</v>
      </c>
      <c r="B57" s="37" t="s">
        <v>80</v>
      </c>
      <c r="C57" s="37" t="s">
        <v>81</v>
      </c>
      <c r="D57" s="33" t="s">
        <v>81</v>
      </c>
      <c r="E57" s="41" t="s">
        <v>555</v>
      </c>
      <c r="F57" s="36">
        <v>1748611</v>
      </c>
      <c r="G57" s="37">
        <v>66.755700000000004</v>
      </c>
      <c r="H57" s="36">
        <v>1</v>
      </c>
      <c r="I57" s="37">
        <v>66.755700000000004</v>
      </c>
      <c r="J57" s="37" t="s">
        <v>82</v>
      </c>
      <c r="K57" s="37" t="s">
        <v>83</v>
      </c>
      <c r="L57" s="41">
        <v>0</v>
      </c>
      <c r="M57" s="37">
        <v>61.094499999999996</v>
      </c>
      <c r="N57" s="37">
        <v>3.7749585428660026E-2</v>
      </c>
      <c r="O57" s="37">
        <v>0</v>
      </c>
      <c r="P57" s="37">
        <v>1.0044086122982756</v>
      </c>
      <c r="Q57" s="37">
        <v>0</v>
      </c>
      <c r="R57" s="37">
        <v>0</v>
      </c>
      <c r="S57" s="37">
        <v>0</v>
      </c>
      <c r="T57" s="37">
        <v>0.2022299219392501</v>
      </c>
      <c r="U57" s="37">
        <v>80.151807261402396</v>
      </c>
      <c r="V57" s="37">
        <v>4.9357582947972984</v>
      </c>
      <c r="W57" s="37">
        <v>7.8653957639572347</v>
      </c>
      <c r="X57" s="37">
        <v>1.348199479595001E-2</v>
      </c>
      <c r="Y57" s="37">
        <v>1.1338357623393958</v>
      </c>
      <c r="Z57" s="37">
        <v>3.2949995281301825</v>
      </c>
      <c r="AA57" s="37">
        <v>0.69432273199142547</v>
      </c>
      <c r="AB57" s="37">
        <v>0.57163657934828038</v>
      </c>
      <c r="AC57" s="37">
        <v>9.4373963571650052E-2</v>
      </c>
      <c r="AD57" s="37">
        <v>46.025100000000002</v>
      </c>
      <c r="AE57" s="37">
        <v>0.50658561296859173</v>
      </c>
      <c r="AF57" s="37">
        <v>0</v>
      </c>
      <c r="AG57" s="37">
        <v>12.25937183383992</v>
      </c>
      <c r="AH57" s="37">
        <v>0</v>
      </c>
      <c r="AI57" s="37">
        <v>0</v>
      </c>
      <c r="AJ57" s="37">
        <v>0</v>
      </c>
      <c r="AK57" s="37">
        <v>1.773049645390071</v>
      </c>
      <c r="AL57" s="37">
        <v>52.963525835866264</v>
      </c>
      <c r="AM57" s="37">
        <v>5.2431610942249236</v>
      </c>
      <c r="AN57" s="37">
        <v>12.25937183383992</v>
      </c>
      <c r="AO57" s="37">
        <v>0</v>
      </c>
      <c r="AP57" s="37">
        <v>0.86119554204660587</v>
      </c>
      <c r="AQ57" s="37">
        <v>4.7872340425531918</v>
      </c>
      <c r="AR57" s="37">
        <v>1.0638297872340425</v>
      </c>
      <c r="AS57" s="37">
        <v>7.4468085106382977</v>
      </c>
      <c r="AT57" s="37">
        <v>0.83586626139817621</v>
      </c>
      <c r="AU57" s="37">
        <v>4.4383999999999997</v>
      </c>
      <c r="AV57" s="37">
        <v>162.05500000000001</v>
      </c>
      <c r="AW57" s="37">
        <v>35.037599999999998</v>
      </c>
      <c r="AX57" s="37">
        <v>0</v>
      </c>
      <c r="AY57" s="37">
        <v>0</v>
      </c>
      <c r="AZ57" s="37">
        <v>1.3332194853772785E-2</v>
      </c>
      <c r="BA57" s="37">
        <v>4.6437982074938912E-2</v>
      </c>
      <c r="BB57" s="37">
        <v>3.3105787221166132E-2</v>
      </c>
      <c r="BC57" s="37">
        <v>14.458600000000001</v>
      </c>
      <c r="BD57" s="37">
        <v>0.9</v>
      </c>
      <c r="BE57" s="37">
        <v>2.1286999999999998</v>
      </c>
      <c r="BF57" s="37">
        <v>0.23100000000000001</v>
      </c>
      <c r="BG57" s="37">
        <v>1.2232000000000001</v>
      </c>
      <c r="BH57" s="37">
        <v>117.01300000000001</v>
      </c>
      <c r="BI57" s="37">
        <v>105.64301</v>
      </c>
      <c r="BJ57" s="37">
        <v>0.40041524543971524</v>
      </c>
      <c r="BK57" s="37">
        <v>0</v>
      </c>
      <c r="BL57" s="37">
        <v>7.4700000000000003E-2</v>
      </c>
      <c r="BM57" s="37">
        <v>1.1695</v>
      </c>
      <c r="BN57" s="37">
        <v>0.84889999999999999</v>
      </c>
      <c r="BO57" s="37">
        <v>4.0445984387850022E-3</v>
      </c>
      <c r="BP57" s="37">
        <v>0</v>
      </c>
      <c r="BQ57" s="37">
        <v>0</v>
      </c>
      <c r="BR57" s="37">
        <v>0</v>
      </c>
      <c r="BS57" s="37">
        <v>1.2133795316355007E-2</v>
      </c>
      <c r="BT57" s="37">
        <v>1.423698650452321</v>
      </c>
      <c r="BU57" s="37">
        <v>0</v>
      </c>
      <c r="BV57" s="37">
        <v>0</v>
      </c>
      <c r="BW57" s="37">
        <v>0</v>
      </c>
      <c r="BX57" s="37">
        <v>0</v>
      </c>
      <c r="BY57" s="37">
        <v>0</v>
      </c>
      <c r="BZ57" s="37">
        <v>0</v>
      </c>
      <c r="CA57" s="37">
        <v>3.7695657449476228</v>
      </c>
      <c r="CB57" s="37">
        <v>0</v>
      </c>
      <c r="CC57" s="37">
        <v>0</v>
      </c>
      <c r="CD57" s="37">
        <v>0</v>
      </c>
      <c r="CE57" s="37">
        <v>0</v>
      </c>
      <c r="CF57" s="37">
        <v>0</v>
      </c>
      <c r="CG57" s="36">
        <v>9</v>
      </c>
      <c r="CH57" s="37"/>
      <c r="CI57" s="37" t="s">
        <v>84</v>
      </c>
      <c r="CJ57" s="37" t="s">
        <v>85</v>
      </c>
    </row>
    <row r="58" spans="1:88">
      <c r="A58" s="36">
        <v>16</v>
      </c>
      <c r="B58" s="37" t="s">
        <v>92</v>
      </c>
      <c r="C58" s="37" t="s">
        <v>93</v>
      </c>
      <c r="D58" s="34" t="s">
        <v>93</v>
      </c>
      <c r="E58" s="42" t="s">
        <v>556</v>
      </c>
      <c r="F58" s="36">
        <v>2612920</v>
      </c>
      <c r="G58" s="37">
        <v>41.7483</v>
      </c>
      <c r="H58" s="36">
        <v>1</v>
      </c>
      <c r="I58" s="37">
        <v>41.7483</v>
      </c>
      <c r="J58" s="37" t="s">
        <v>82</v>
      </c>
      <c r="K58" s="37" t="s">
        <v>83</v>
      </c>
      <c r="L58" s="41">
        <v>0</v>
      </c>
      <c r="M58" s="37">
        <v>39.146700000000003</v>
      </c>
      <c r="N58" s="37">
        <v>0.7114062129475931</v>
      </c>
      <c r="O58" s="37">
        <v>0</v>
      </c>
      <c r="P58" s="37">
        <v>6.7217108241533197</v>
      </c>
      <c r="Q58" s="37">
        <v>1.1662750339534784</v>
      </c>
      <c r="R58" s="37">
        <v>0.54972298273223097</v>
      </c>
      <c r="S58" s="37">
        <v>4.9582857266044361E-2</v>
      </c>
      <c r="T58" s="37">
        <v>0</v>
      </c>
      <c r="U58" s="37">
        <v>49.093496022592539</v>
      </c>
      <c r="V58" s="37">
        <v>3.0612024920775216</v>
      </c>
      <c r="W58" s="37">
        <v>3.9084226184060191</v>
      </c>
      <c r="X58" s="37">
        <v>0.27378360316467976</v>
      </c>
      <c r="Y58" s="37">
        <v>0.62086360402699026</v>
      </c>
      <c r="Z58" s="37">
        <v>23.735098195615151</v>
      </c>
      <c r="AA58" s="37">
        <v>6.70877616573609</v>
      </c>
      <c r="AB58" s="37">
        <v>2.7335244788410549</v>
      </c>
      <c r="AC58" s="37">
        <v>0.66613490848729173</v>
      </c>
      <c r="AD58" s="37">
        <v>38.305500000000002</v>
      </c>
      <c r="AE58" s="37">
        <v>0.67148760330578516</v>
      </c>
      <c r="AF58" s="37">
        <v>0</v>
      </c>
      <c r="AG58" s="37">
        <v>9.9173553719008272</v>
      </c>
      <c r="AH58" s="37">
        <v>5.8884297520661155</v>
      </c>
      <c r="AI58" s="37">
        <v>3.5123966942148761</v>
      </c>
      <c r="AJ58" s="37">
        <v>0.20661157024793389</v>
      </c>
      <c r="AK58" s="37">
        <v>0</v>
      </c>
      <c r="AL58" s="37">
        <v>22.417355371900825</v>
      </c>
      <c r="AM58" s="37">
        <v>1.9111570247933882</v>
      </c>
      <c r="AN58" s="37">
        <v>3.5640495867768593</v>
      </c>
      <c r="AO58" s="37">
        <v>0</v>
      </c>
      <c r="AP58" s="37">
        <v>0.25826446280991738</v>
      </c>
      <c r="AQ58" s="37">
        <v>25.051652892561982</v>
      </c>
      <c r="AR58" s="37">
        <v>3.6673553719008267</v>
      </c>
      <c r="AS58" s="37">
        <v>21.59090909090909</v>
      </c>
      <c r="AT58" s="37">
        <v>1.3429752066115703</v>
      </c>
      <c r="AU58" s="37">
        <v>18.995999999999999</v>
      </c>
      <c r="AV58" s="37">
        <v>1190.4881</v>
      </c>
      <c r="AW58" s="37">
        <v>241.75389999999999</v>
      </c>
      <c r="AX58" s="37">
        <v>0</v>
      </c>
      <c r="AY58" s="37">
        <v>415</v>
      </c>
      <c r="AZ58" s="37">
        <v>0.17677366503546255</v>
      </c>
      <c r="BA58" s="37">
        <v>0.54996251344366109</v>
      </c>
      <c r="BB58" s="37">
        <v>0.37294931769676848</v>
      </c>
      <c r="BC58" s="37">
        <v>12.110900000000001</v>
      </c>
      <c r="BD58" s="37">
        <v>2.0962000000000001</v>
      </c>
      <c r="BE58" s="37">
        <v>4.2799999999999998E-2</v>
      </c>
      <c r="BF58" s="37">
        <v>0.24010000000000001</v>
      </c>
      <c r="BG58" s="37">
        <v>2.5543</v>
      </c>
      <c r="BH58" s="37">
        <v>106.49509999999999</v>
      </c>
      <c r="BI58" s="37">
        <v>95.245660000000001</v>
      </c>
      <c r="BJ58" s="37">
        <v>0</v>
      </c>
      <c r="BK58" s="37">
        <v>0</v>
      </c>
      <c r="BL58" s="37">
        <v>3.9699999999999999E-2</v>
      </c>
      <c r="BM58" s="37">
        <v>2.4542000000000002</v>
      </c>
      <c r="BN58" s="37">
        <v>1.4539</v>
      </c>
      <c r="BO58" s="37">
        <v>1.6707267122254079</v>
      </c>
      <c r="BP58" s="37">
        <v>9.4854161726345754E-2</v>
      </c>
      <c r="BQ58" s="37">
        <v>4.3115528057429886E-3</v>
      </c>
      <c r="BR58" s="37">
        <v>0</v>
      </c>
      <c r="BS58" s="37">
        <v>0.33414534244508159</v>
      </c>
      <c r="BT58" s="37">
        <v>16.36449867419751</v>
      </c>
      <c r="BU58" s="37">
        <v>0</v>
      </c>
      <c r="BV58" s="37">
        <v>0</v>
      </c>
      <c r="BW58" s="37">
        <v>0</v>
      </c>
      <c r="BX58" s="37">
        <v>0</v>
      </c>
      <c r="BY58" s="37">
        <v>0</v>
      </c>
      <c r="BZ58" s="37">
        <v>0</v>
      </c>
      <c r="CA58" s="37">
        <v>13.585702890896156</v>
      </c>
      <c r="CB58" s="37">
        <v>0</v>
      </c>
      <c r="CC58" s="37">
        <v>0</v>
      </c>
      <c r="CD58" s="37">
        <v>0</v>
      </c>
      <c r="CE58" s="37">
        <v>0</v>
      </c>
      <c r="CF58" s="37">
        <v>0</v>
      </c>
      <c r="CG58" s="36">
        <v>15</v>
      </c>
      <c r="CH58" s="37"/>
      <c r="CI58" s="37" t="s">
        <v>94</v>
      </c>
      <c r="CJ58" s="37" t="s">
        <v>95</v>
      </c>
    </row>
    <row r="59" spans="1:88">
      <c r="A59" s="36">
        <v>34</v>
      </c>
      <c r="B59" s="37" t="s">
        <v>295</v>
      </c>
      <c r="C59" s="37" t="s">
        <v>296</v>
      </c>
      <c r="D59" s="33" t="s">
        <v>296</v>
      </c>
      <c r="E59" s="41" t="s">
        <v>548</v>
      </c>
      <c r="F59" s="36">
        <v>8103605</v>
      </c>
      <c r="G59" s="37">
        <v>52.6464</v>
      </c>
      <c r="H59" s="36">
        <v>3</v>
      </c>
      <c r="I59" s="37">
        <v>52.6464</v>
      </c>
      <c r="J59" s="37" t="s">
        <v>88</v>
      </c>
      <c r="K59" s="37" t="s">
        <v>89</v>
      </c>
      <c r="L59" s="41">
        <v>6</v>
      </c>
      <c r="M59" s="37">
        <v>24.8963</v>
      </c>
      <c r="N59" s="37">
        <v>0.88894967177242878</v>
      </c>
      <c r="O59" s="37">
        <v>0</v>
      </c>
      <c r="P59" s="37">
        <v>3.017300328227571</v>
      </c>
      <c r="Q59" s="37">
        <v>0.10428063457330417</v>
      </c>
      <c r="R59" s="37">
        <v>2.5642778993435447E-2</v>
      </c>
      <c r="S59" s="37">
        <v>0</v>
      </c>
      <c r="T59" s="37">
        <v>5.9833150984682712E-2</v>
      </c>
      <c r="U59" s="37">
        <v>44.630402078774615</v>
      </c>
      <c r="V59" s="37">
        <v>8.2980032822757099</v>
      </c>
      <c r="W59" s="37">
        <v>19.298755470459518</v>
      </c>
      <c r="X59" s="37">
        <v>0.76586433260393871</v>
      </c>
      <c r="Y59" s="37">
        <v>0.11282822757111598</v>
      </c>
      <c r="Z59" s="37">
        <v>19.857768052516413</v>
      </c>
      <c r="AA59" s="37">
        <v>1.4274480306345732</v>
      </c>
      <c r="AB59" s="37">
        <v>1.0274206783369801</v>
      </c>
      <c r="AC59" s="37">
        <v>0.48550328227571121</v>
      </c>
      <c r="AD59" s="37">
        <v>38.514499999999998</v>
      </c>
      <c r="AE59" s="37">
        <v>0</v>
      </c>
      <c r="AF59" s="37">
        <v>0</v>
      </c>
      <c r="AG59" s="37">
        <v>17.050691244239633</v>
      </c>
      <c r="AH59" s="37">
        <v>5.0691244239631335</v>
      </c>
      <c r="AI59" s="37">
        <v>0</v>
      </c>
      <c r="AJ59" s="37">
        <v>0</v>
      </c>
      <c r="AK59" s="37">
        <v>0</v>
      </c>
      <c r="AL59" s="37">
        <v>5.2995391705069128</v>
      </c>
      <c r="AM59" s="37">
        <v>0.2304147465437788</v>
      </c>
      <c r="AN59" s="37">
        <v>7.3732718894009217</v>
      </c>
      <c r="AO59" s="37">
        <v>2.7649769585253456</v>
      </c>
      <c r="AP59" s="37">
        <v>0</v>
      </c>
      <c r="AQ59" s="37">
        <v>61.981566820276498</v>
      </c>
      <c r="AR59" s="37">
        <v>0.2304147465437788</v>
      </c>
      <c r="AS59" s="37">
        <v>0</v>
      </c>
      <c r="AT59" s="37">
        <v>0</v>
      </c>
      <c r="AU59" s="37">
        <v>12.207800000000001</v>
      </c>
      <c r="AV59" s="37">
        <v>1016.3816</v>
      </c>
      <c r="AW59" s="37">
        <v>206.7252</v>
      </c>
      <c r="AX59" s="37">
        <v>0</v>
      </c>
      <c r="AY59" s="37">
        <v>574</v>
      </c>
      <c r="AZ59" s="37">
        <v>0</v>
      </c>
      <c r="BA59" s="37">
        <v>0.32537837345003645</v>
      </c>
      <c r="BB59" s="37">
        <v>0.32537837345003645</v>
      </c>
      <c r="BC59" s="37">
        <v>17.1556</v>
      </c>
      <c r="BD59" s="37">
        <v>1.7479</v>
      </c>
      <c r="BE59" s="37">
        <v>0.80230000000000001</v>
      </c>
      <c r="BF59" s="37">
        <v>0.23430000000000001</v>
      </c>
      <c r="BG59" s="37">
        <v>1.1901999999999999</v>
      </c>
      <c r="BH59" s="37">
        <v>109.4876</v>
      </c>
      <c r="BI59" s="37">
        <v>89.14546</v>
      </c>
      <c r="BJ59" s="37">
        <v>0</v>
      </c>
      <c r="BK59" s="37">
        <v>0</v>
      </c>
      <c r="BL59" s="37">
        <v>0.03</v>
      </c>
      <c r="BM59" s="37">
        <v>2.3780000000000001</v>
      </c>
      <c r="BN59" s="37">
        <v>1.0293000000000001</v>
      </c>
      <c r="BO59" s="37">
        <v>0.40002735229759301</v>
      </c>
      <c r="BP59" s="37">
        <v>3.4190371991247265E-3</v>
      </c>
      <c r="BQ59" s="37">
        <v>0</v>
      </c>
      <c r="BR59" s="37">
        <v>0</v>
      </c>
      <c r="BS59" s="37">
        <v>0.11795678336980306</v>
      </c>
      <c r="BT59" s="37">
        <v>6.4329184901531722</v>
      </c>
      <c r="BU59" s="37">
        <v>0</v>
      </c>
      <c r="BV59" s="37">
        <v>0</v>
      </c>
      <c r="BW59" s="37">
        <v>0</v>
      </c>
      <c r="BX59" s="37">
        <v>0</v>
      </c>
      <c r="BY59" s="37">
        <v>0</v>
      </c>
      <c r="BZ59" s="37">
        <v>0</v>
      </c>
      <c r="CA59" s="37">
        <v>12.611118708971553</v>
      </c>
      <c r="CB59" s="37">
        <v>0</v>
      </c>
      <c r="CC59" s="37">
        <v>0</v>
      </c>
      <c r="CD59" s="37">
        <v>0</v>
      </c>
      <c r="CE59" s="37">
        <v>0</v>
      </c>
      <c r="CF59" s="37">
        <v>0</v>
      </c>
      <c r="CG59" s="37"/>
      <c r="CH59" s="37"/>
      <c r="CI59" s="37"/>
      <c r="CJ59" s="37"/>
    </row>
    <row r="60" spans="1:88">
      <c r="A60" s="36">
        <v>5</v>
      </c>
      <c r="B60" s="37" t="s">
        <v>289</v>
      </c>
      <c r="C60" s="37" t="s">
        <v>290</v>
      </c>
      <c r="D60" s="34" t="s">
        <v>290</v>
      </c>
      <c r="E60" s="42" t="s">
        <v>531</v>
      </c>
      <c r="F60" s="36">
        <v>4197356</v>
      </c>
      <c r="G60" s="37">
        <v>23.124600000000001</v>
      </c>
      <c r="H60" s="36">
        <v>3</v>
      </c>
      <c r="I60" s="37">
        <v>23.124600000000001</v>
      </c>
      <c r="J60" s="37" t="s">
        <v>88</v>
      </c>
      <c r="K60" s="37" t="s">
        <v>89</v>
      </c>
      <c r="L60" s="42">
        <v>40</v>
      </c>
      <c r="M60" s="37">
        <v>38.2652</v>
      </c>
      <c r="N60" s="37">
        <v>0.2335175527360473</v>
      </c>
      <c r="O60" s="37">
        <v>0</v>
      </c>
      <c r="P60" s="37">
        <v>3.7557406398380948</v>
      </c>
      <c r="Q60" s="37">
        <v>0.19848991982564021</v>
      </c>
      <c r="R60" s="37">
        <v>2.7243714485872185E-2</v>
      </c>
      <c r="S60" s="37">
        <v>0</v>
      </c>
      <c r="T60" s="37">
        <v>0.59936171868918808</v>
      </c>
      <c r="U60" s="37">
        <v>36.051218183233438</v>
      </c>
      <c r="V60" s="37">
        <v>2.2534443839028566</v>
      </c>
      <c r="W60" s="37">
        <v>7.581536545497003</v>
      </c>
      <c r="X60" s="37">
        <v>0.73558029111854906</v>
      </c>
      <c r="Y60" s="37">
        <v>0</v>
      </c>
      <c r="Z60" s="37">
        <v>34.692924418152096</v>
      </c>
      <c r="AA60" s="37">
        <v>11.995018292208298</v>
      </c>
      <c r="AB60" s="37">
        <v>1.2609947847746554</v>
      </c>
      <c r="AC60" s="37">
        <v>0.6149295555382579</v>
      </c>
      <c r="AD60" s="37">
        <v>34.962200000000003</v>
      </c>
      <c r="AE60" s="37">
        <v>0</v>
      </c>
      <c r="AF60" s="37">
        <v>0</v>
      </c>
      <c r="AG60" s="37">
        <v>1.3257575757575757</v>
      </c>
      <c r="AH60" s="37">
        <v>0</v>
      </c>
      <c r="AI60" s="37">
        <v>0</v>
      </c>
      <c r="AJ60" s="37">
        <v>0</v>
      </c>
      <c r="AK60" s="37">
        <v>0</v>
      </c>
      <c r="AL60" s="37">
        <v>23.674242424242426</v>
      </c>
      <c r="AM60" s="37">
        <v>8.7121212121212128</v>
      </c>
      <c r="AN60" s="37">
        <v>13.068181818181818</v>
      </c>
      <c r="AO60" s="37">
        <v>0</v>
      </c>
      <c r="AP60" s="37">
        <v>0</v>
      </c>
      <c r="AQ60" s="37">
        <v>29.734848484848484</v>
      </c>
      <c r="AR60" s="37">
        <v>23.484848484848484</v>
      </c>
      <c r="AS60" s="37">
        <v>0</v>
      </c>
      <c r="AT60" s="37">
        <v>0</v>
      </c>
      <c r="AU60" s="37">
        <v>12.873200000000001</v>
      </c>
      <c r="AV60" s="37">
        <v>3100.4234000000001</v>
      </c>
      <c r="AW60" s="37">
        <v>695.79560000000004</v>
      </c>
      <c r="AX60" s="37">
        <v>0</v>
      </c>
      <c r="AY60" s="37">
        <v>0</v>
      </c>
      <c r="AZ60" s="37">
        <v>0.48519758179600941</v>
      </c>
      <c r="BA60" s="37">
        <v>0.49557613969538927</v>
      </c>
      <c r="BB60" s="37">
        <v>1.037855789937988E-2</v>
      </c>
      <c r="BC60" s="37">
        <v>18.412099999999999</v>
      </c>
      <c r="BD60" s="37">
        <v>1.2213000000000001</v>
      </c>
      <c r="BE60" s="37">
        <v>24.819099999999999</v>
      </c>
      <c r="BF60" s="37">
        <v>0.24229999999999999</v>
      </c>
      <c r="BG60" s="37">
        <v>1.0640000000000001</v>
      </c>
      <c r="BH60" s="37">
        <v>93.023099999999999</v>
      </c>
      <c r="BI60" s="37">
        <v>79.236090000000004</v>
      </c>
      <c r="BJ60" s="37">
        <v>0</v>
      </c>
      <c r="BK60" s="37">
        <v>0</v>
      </c>
      <c r="BL60" s="37">
        <v>8.6400000000000005E-2</v>
      </c>
      <c r="BM60" s="37">
        <v>2.9685999999999999</v>
      </c>
      <c r="BN60" s="37">
        <v>2.1139000000000001</v>
      </c>
      <c r="BO60" s="37">
        <v>3.6234140266210009</v>
      </c>
      <c r="BP60" s="37">
        <v>3.8919592122674554E-2</v>
      </c>
      <c r="BQ60" s="37">
        <v>1.5567836849069821E-2</v>
      </c>
      <c r="BR60" s="37">
        <v>0</v>
      </c>
      <c r="BS60" s="37">
        <v>0.31914065540593134</v>
      </c>
      <c r="BT60" s="37">
        <v>23.752627072468279</v>
      </c>
      <c r="BU60" s="37">
        <v>0</v>
      </c>
      <c r="BV60" s="37">
        <v>0</v>
      </c>
      <c r="BW60" s="37">
        <v>0</v>
      </c>
      <c r="BX60" s="37">
        <v>0</v>
      </c>
      <c r="BY60" s="37">
        <v>0</v>
      </c>
      <c r="BZ60" s="37">
        <v>0</v>
      </c>
      <c r="CA60" s="37">
        <v>20.872577255390361</v>
      </c>
      <c r="CB60" s="37">
        <v>0</v>
      </c>
      <c r="CC60" s="37">
        <v>0</v>
      </c>
      <c r="CD60" s="37">
        <v>0</v>
      </c>
      <c r="CE60" s="37">
        <v>0</v>
      </c>
      <c r="CF60" s="37">
        <v>0</v>
      </c>
      <c r="CG60" s="37"/>
      <c r="CH60" s="37"/>
      <c r="CI60" s="37"/>
      <c r="CJ60" s="37"/>
    </row>
    <row r="61" spans="1:88">
      <c r="A61" s="36">
        <v>52</v>
      </c>
      <c r="B61" s="37" t="s">
        <v>96</v>
      </c>
      <c r="C61" s="37" t="s">
        <v>97</v>
      </c>
      <c r="D61" s="33" t="s">
        <v>97</v>
      </c>
      <c r="E61" s="41" t="s">
        <v>521</v>
      </c>
      <c r="F61" s="36">
        <v>21633883</v>
      </c>
      <c r="G61" s="37">
        <v>76.597200000000001</v>
      </c>
      <c r="H61" s="36">
        <v>3</v>
      </c>
      <c r="I61" s="37">
        <v>76.597200000000001</v>
      </c>
      <c r="J61" s="37" t="s">
        <v>98</v>
      </c>
      <c r="K61" s="37" t="s">
        <v>99</v>
      </c>
      <c r="L61" s="42">
        <v>0</v>
      </c>
      <c r="M61" s="37">
        <v>54.691699999999997</v>
      </c>
      <c r="N61" s="37">
        <v>0.36424307938149175</v>
      </c>
      <c r="O61" s="37">
        <v>0</v>
      </c>
      <c r="P61" s="37">
        <v>34.559618367251019</v>
      </c>
      <c r="Q61" s="37">
        <v>17.83263617991258</v>
      </c>
      <c r="R61" s="37">
        <v>11.347934389246603</v>
      </c>
      <c r="S61" s="37">
        <v>3.0114677821121401</v>
      </c>
      <c r="T61" s="37">
        <v>0.21267095925177421</v>
      </c>
      <c r="U61" s="37">
        <v>5.0183296517366172</v>
      </c>
      <c r="V61" s="37">
        <v>0.6673873196409269</v>
      </c>
      <c r="W61" s="37">
        <v>4.4331907693753818</v>
      </c>
      <c r="X61" s="37">
        <v>1.1197537246792311</v>
      </c>
      <c r="Y61" s="37">
        <v>0.70028669455280357</v>
      </c>
      <c r="Z61" s="37">
        <v>10.016684682991023</v>
      </c>
      <c r="AA61" s="37">
        <v>5.6951167927809374</v>
      </c>
      <c r="AB61" s="37">
        <v>4.1088969309583119</v>
      </c>
      <c r="AC61" s="37">
        <v>0.91178267612915354</v>
      </c>
      <c r="AD61" s="37">
        <v>51.867899999999999</v>
      </c>
      <c r="AE61" s="37">
        <v>0</v>
      </c>
      <c r="AF61" s="37">
        <v>0</v>
      </c>
      <c r="AG61" s="37">
        <v>21.343873517786559</v>
      </c>
      <c r="AH61" s="37">
        <v>18.050065876152832</v>
      </c>
      <c r="AI61" s="37">
        <v>9.4861660079051369</v>
      </c>
      <c r="AJ61" s="37">
        <v>0.5270092226613966</v>
      </c>
      <c r="AK61" s="37">
        <v>0</v>
      </c>
      <c r="AL61" s="37">
        <v>16.205533596837945</v>
      </c>
      <c r="AM61" s="37">
        <v>1.4492753623188406</v>
      </c>
      <c r="AN61" s="37">
        <v>27.27272727272727</v>
      </c>
      <c r="AO61" s="37">
        <v>1.1857707509881421</v>
      </c>
      <c r="AP61" s="37">
        <v>0.92226613965744397</v>
      </c>
      <c r="AQ61" s="37">
        <v>0</v>
      </c>
      <c r="AR61" s="37">
        <v>0</v>
      </c>
      <c r="AS61" s="37">
        <v>3.5573122529644272</v>
      </c>
      <c r="AT61" s="37">
        <v>0</v>
      </c>
      <c r="AU61" s="37">
        <v>771.6277</v>
      </c>
      <c r="AV61" s="37">
        <v>1760.2502999999999</v>
      </c>
      <c r="AW61" s="37">
        <v>366.22800000000001</v>
      </c>
      <c r="AX61" s="37">
        <v>0</v>
      </c>
      <c r="AY61" s="37">
        <v>2833.6</v>
      </c>
      <c r="AZ61" s="37">
        <v>5.2804802264312531</v>
      </c>
      <c r="BA61" s="37">
        <v>7.8081183124187312</v>
      </c>
      <c r="BB61" s="37">
        <v>2.9879682286036564</v>
      </c>
      <c r="BC61" s="37">
        <v>18.7285</v>
      </c>
      <c r="BD61" s="37">
        <v>1.6041000000000001</v>
      </c>
      <c r="BE61" s="37">
        <v>13.0802</v>
      </c>
      <c r="BF61" s="37">
        <v>0.32219999999999999</v>
      </c>
      <c r="BG61" s="37">
        <v>3.2092999999999998</v>
      </c>
      <c r="BH61" s="37">
        <v>86.077399999999997</v>
      </c>
      <c r="BI61" s="37">
        <v>68.409580000000005</v>
      </c>
      <c r="BJ61" s="37">
        <v>0.59453870376462847</v>
      </c>
      <c r="BK61" s="37">
        <v>0.16567185223480754</v>
      </c>
      <c r="BL61" s="37">
        <v>0.30370000000000003</v>
      </c>
      <c r="BM61" s="37">
        <v>3.9075000000000002</v>
      </c>
      <c r="BN61" s="37">
        <v>8.6755999999999993</v>
      </c>
      <c r="BO61" s="37">
        <v>1.9798373830897213</v>
      </c>
      <c r="BP61" s="37">
        <v>1.4992715138412371</v>
      </c>
      <c r="BQ61" s="37">
        <v>1.2924754429665836E-2</v>
      </c>
      <c r="BR61" s="37">
        <v>0</v>
      </c>
      <c r="BS61" s="37">
        <v>0.22324575833059171</v>
      </c>
      <c r="BT61" s="37">
        <v>0.32194388306622174</v>
      </c>
      <c r="BU61" s="37">
        <v>2.7024486534755841E-2</v>
      </c>
      <c r="BV61" s="37">
        <v>1.1749776754241671E-3</v>
      </c>
      <c r="BW61" s="37">
        <v>0</v>
      </c>
      <c r="BX61" s="37">
        <v>3.5249330262725007E-3</v>
      </c>
      <c r="BY61" s="37">
        <v>1.1749776754241671E-3</v>
      </c>
      <c r="BZ61" s="37">
        <v>0</v>
      </c>
      <c r="CA61" s="37">
        <v>10.662922404474315</v>
      </c>
      <c r="CB61" s="37">
        <v>0</v>
      </c>
      <c r="CC61" s="37">
        <v>0</v>
      </c>
      <c r="CD61" s="37">
        <v>0</v>
      </c>
      <c r="CE61" s="37">
        <v>0</v>
      </c>
      <c r="CF61" s="37">
        <v>5.8748883771208345E-3</v>
      </c>
      <c r="CG61" s="36">
        <v>23</v>
      </c>
      <c r="CH61" s="37" t="s">
        <v>100</v>
      </c>
      <c r="CI61" s="37" t="s">
        <v>101</v>
      </c>
      <c r="CJ61" s="37" t="s">
        <v>102</v>
      </c>
    </row>
    <row r="62" spans="1:88">
      <c r="A62" s="36">
        <v>31</v>
      </c>
      <c r="B62" s="37" t="s">
        <v>86</v>
      </c>
      <c r="C62" s="37" t="s">
        <v>87</v>
      </c>
      <c r="D62" s="33" t="s">
        <v>87</v>
      </c>
      <c r="E62" s="41" t="s">
        <v>535</v>
      </c>
      <c r="F62" s="36">
        <v>21983449</v>
      </c>
      <c r="G62" s="37">
        <v>96.631200000000007</v>
      </c>
      <c r="H62" s="36">
        <v>3</v>
      </c>
      <c r="I62" s="37">
        <v>96.631200000000007</v>
      </c>
      <c r="J62" s="37" t="s">
        <v>88</v>
      </c>
      <c r="K62" s="37" t="s">
        <v>89</v>
      </c>
      <c r="L62" s="42">
        <v>0</v>
      </c>
      <c r="M62" s="37">
        <v>41.701099999999997</v>
      </c>
      <c r="N62" s="37">
        <v>8.0098353326875787E-2</v>
      </c>
      <c r="O62" s="37">
        <v>0</v>
      </c>
      <c r="P62" s="37">
        <v>2.4849117055361001</v>
      </c>
      <c r="Q62" s="37">
        <v>0.32411891811340438</v>
      </c>
      <c r="R62" s="37">
        <v>8.4755234334252291E-2</v>
      </c>
      <c r="S62" s="37">
        <v>0</v>
      </c>
      <c r="T62" s="37">
        <v>0.25519707920423218</v>
      </c>
      <c r="U62" s="37">
        <v>33.146747634304447</v>
      </c>
      <c r="V62" s="37">
        <v>7.0942925266373598</v>
      </c>
      <c r="W62" s="37">
        <v>22.801020788316816</v>
      </c>
      <c r="X62" s="37">
        <v>5.9673273228522463</v>
      </c>
      <c r="Y62" s="37">
        <v>0.43495268608896509</v>
      </c>
      <c r="Z62" s="37">
        <v>19.533753073541465</v>
      </c>
      <c r="AA62" s="37">
        <v>4.5069294389389762</v>
      </c>
      <c r="AB62" s="37">
        <v>2.8686387005439236</v>
      </c>
      <c r="AC62" s="37">
        <v>0.4172565382609344</v>
      </c>
      <c r="AD62" s="37">
        <v>45.961599999999997</v>
      </c>
      <c r="AE62" s="37">
        <v>0</v>
      </c>
      <c r="AF62" s="37">
        <v>0</v>
      </c>
      <c r="AG62" s="37">
        <v>1.7793594306049825</v>
      </c>
      <c r="AH62" s="37">
        <v>0</v>
      </c>
      <c r="AI62" s="37">
        <v>0</v>
      </c>
      <c r="AJ62" s="37">
        <v>0</v>
      </c>
      <c r="AK62" s="37">
        <v>0</v>
      </c>
      <c r="AL62" s="37">
        <v>30.604982206405694</v>
      </c>
      <c r="AM62" s="37">
        <v>0.71174377224199281</v>
      </c>
      <c r="AN62" s="37">
        <v>13.523131672597867</v>
      </c>
      <c r="AO62" s="37">
        <v>16.014234875444842</v>
      </c>
      <c r="AP62" s="37">
        <v>0</v>
      </c>
      <c r="AQ62" s="37">
        <v>19.572953736654807</v>
      </c>
      <c r="AR62" s="37">
        <v>0</v>
      </c>
      <c r="AS62" s="37">
        <v>11.743772241992882</v>
      </c>
      <c r="AT62" s="37">
        <v>6.0498220640569391</v>
      </c>
      <c r="AU62" s="37">
        <v>37.480899999999998</v>
      </c>
      <c r="AV62" s="37">
        <v>961.28219999999999</v>
      </c>
      <c r="AW62" s="37">
        <v>217.66839999999999</v>
      </c>
      <c r="AX62" s="37">
        <v>0</v>
      </c>
      <c r="AY62" s="37">
        <v>0</v>
      </c>
      <c r="AZ62" s="37">
        <v>0</v>
      </c>
      <c r="BA62" s="37">
        <v>0</v>
      </c>
      <c r="BB62" s="37">
        <v>0</v>
      </c>
      <c r="BC62" s="37">
        <v>18.171099999999999</v>
      </c>
      <c r="BD62" s="37">
        <v>2.0937999999999999</v>
      </c>
      <c r="BE62" s="37">
        <v>1.1660999999999999</v>
      </c>
      <c r="BF62" s="37">
        <v>0.26169999999999999</v>
      </c>
      <c r="BG62" s="37">
        <v>2.2945000000000002</v>
      </c>
      <c r="BH62" s="37">
        <v>100.8124</v>
      </c>
      <c r="BI62" s="37">
        <v>83.109409999999997</v>
      </c>
      <c r="BJ62" s="37">
        <v>0</v>
      </c>
      <c r="BK62" s="37">
        <v>0.1983831309142389</v>
      </c>
      <c r="BL62" s="37">
        <v>0.1409</v>
      </c>
      <c r="BM62" s="37">
        <v>2.9443000000000001</v>
      </c>
      <c r="BN62" s="37">
        <v>2.9275000000000002</v>
      </c>
      <c r="BO62" s="37">
        <v>1.251769614782803</v>
      </c>
      <c r="BP62" s="37">
        <v>0.38279561880634827</v>
      </c>
      <c r="BQ62" s="37">
        <v>9.3137620147530002E-4</v>
      </c>
      <c r="BR62" s="37">
        <v>6.5196334103270999E-3</v>
      </c>
      <c r="BS62" s="37">
        <v>1.1558378660308473</v>
      </c>
      <c r="BT62" s="37">
        <v>7.4156173161463377</v>
      </c>
      <c r="BU62" s="37">
        <v>0</v>
      </c>
      <c r="BV62" s="37">
        <v>0</v>
      </c>
      <c r="BW62" s="37">
        <v>0</v>
      </c>
      <c r="BX62" s="37">
        <v>1.8627524029506E-3</v>
      </c>
      <c r="BY62" s="37">
        <v>0</v>
      </c>
      <c r="BZ62" s="37">
        <v>0</v>
      </c>
      <c r="CA62" s="37">
        <v>13.889613292601148</v>
      </c>
      <c r="CB62" s="37">
        <v>1.8627524029506E-3</v>
      </c>
      <c r="CC62" s="37">
        <v>0</v>
      </c>
      <c r="CD62" s="37">
        <v>0</v>
      </c>
      <c r="CE62" s="37">
        <v>0</v>
      </c>
      <c r="CF62" s="37">
        <v>0</v>
      </c>
      <c r="CG62" s="36">
        <v>12</v>
      </c>
      <c r="CH62" s="37"/>
      <c r="CI62" s="37" t="s">
        <v>90</v>
      </c>
      <c r="CJ62" s="37" t="s">
        <v>91</v>
      </c>
    </row>
    <row r="63" spans="1:88">
      <c r="A63" s="36">
        <v>54</v>
      </c>
      <c r="B63" s="37" t="s">
        <v>355</v>
      </c>
      <c r="C63" s="37" t="s">
        <v>356</v>
      </c>
      <c r="D63" s="33" t="s">
        <v>356</v>
      </c>
      <c r="E63" s="41" t="s">
        <v>540</v>
      </c>
      <c r="F63" s="36">
        <v>904140174</v>
      </c>
      <c r="G63" s="37">
        <v>35.5383</v>
      </c>
      <c r="H63" s="36">
        <v>2</v>
      </c>
      <c r="I63" s="37">
        <v>35.5383</v>
      </c>
      <c r="J63" s="37" t="s">
        <v>98</v>
      </c>
      <c r="K63" s="37" t="s">
        <v>99</v>
      </c>
      <c r="L63" s="42">
        <v>0</v>
      </c>
      <c r="M63" s="37">
        <v>12.0116</v>
      </c>
      <c r="N63" s="37">
        <v>0.31402740142325319</v>
      </c>
      <c r="O63" s="37">
        <v>0</v>
      </c>
      <c r="P63" s="37">
        <v>15.992605161192291</v>
      </c>
      <c r="Q63" s="37">
        <v>24.281409071339937</v>
      </c>
      <c r="R63" s="37">
        <v>10.813685516752349</v>
      </c>
      <c r="S63" s="37">
        <v>3.6265099906298275</v>
      </c>
      <c r="T63" s="37">
        <v>6.8376934180869653E-2</v>
      </c>
      <c r="U63" s="37">
        <v>20.444703320080027</v>
      </c>
      <c r="V63" s="37">
        <v>0.60779497049661912</v>
      </c>
      <c r="W63" s="37">
        <v>1.6486438574720794</v>
      </c>
      <c r="X63" s="37">
        <v>3.2744954035505356</v>
      </c>
      <c r="Y63" s="37">
        <v>0.72682148555220705</v>
      </c>
      <c r="Z63" s="37">
        <v>11.717780535366069</v>
      </c>
      <c r="AA63" s="37">
        <v>3.824043356041229</v>
      </c>
      <c r="AB63" s="37">
        <v>2.4387773191176843</v>
      </c>
      <c r="AC63" s="37">
        <v>0.22032567680502443</v>
      </c>
      <c r="AD63" s="37">
        <v>61.753999999999998</v>
      </c>
      <c r="AE63" s="37">
        <v>0.14492753623188406</v>
      </c>
      <c r="AF63" s="37">
        <v>0</v>
      </c>
      <c r="AG63" s="37">
        <v>22.89855072463768</v>
      </c>
      <c r="AH63" s="37">
        <v>18.985507246376812</v>
      </c>
      <c r="AI63" s="37">
        <v>37.246376811594203</v>
      </c>
      <c r="AJ63" s="37">
        <v>17.971014492753625</v>
      </c>
      <c r="AK63" s="37">
        <v>0</v>
      </c>
      <c r="AL63" s="37">
        <v>0.86956521739130432</v>
      </c>
      <c r="AM63" s="37">
        <v>0</v>
      </c>
      <c r="AN63" s="37">
        <v>0</v>
      </c>
      <c r="AO63" s="37">
        <v>0.57971014492753625</v>
      </c>
      <c r="AP63" s="37">
        <v>0</v>
      </c>
      <c r="AQ63" s="37">
        <v>0</v>
      </c>
      <c r="AR63" s="37">
        <v>0</v>
      </c>
      <c r="AS63" s="37">
        <v>1.3043478260869565</v>
      </c>
      <c r="AT63" s="37">
        <v>0</v>
      </c>
      <c r="AU63" s="37">
        <v>857.45860000000005</v>
      </c>
      <c r="AV63" s="37">
        <v>1604.7582</v>
      </c>
      <c r="AW63" s="37">
        <v>327.60430000000002</v>
      </c>
      <c r="AX63" s="37">
        <v>0</v>
      </c>
      <c r="AY63" s="37">
        <v>962</v>
      </c>
      <c r="AZ63" s="37">
        <v>0.49467757320974837</v>
      </c>
      <c r="BA63" s="37">
        <v>0.63396392061522366</v>
      </c>
      <c r="BB63" s="37">
        <v>0.45584622787246443</v>
      </c>
      <c r="BC63" s="37">
        <v>21.195499999999999</v>
      </c>
      <c r="BD63" s="37">
        <v>1.6709000000000001</v>
      </c>
      <c r="BE63" s="37">
        <v>1.1738999999999999</v>
      </c>
      <c r="BF63" s="37">
        <v>0.3377</v>
      </c>
      <c r="BG63" s="37">
        <v>2.4613</v>
      </c>
      <c r="BH63" s="37">
        <v>105.20099999999999</v>
      </c>
      <c r="BI63" s="37">
        <v>86.674999999999997</v>
      </c>
      <c r="BJ63" s="37">
        <v>0.3444171499480842</v>
      </c>
      <c r="BK63" s="37">
        <v>0</v>
      </c>
      <c r="BL63" s="37">
        <v>0.16070000000000001</v>
      </c>
      <c r="BM63" s="37">
        <v>3.4331</v>
      </c>
      <c r="BN63" s="37">
        <v>4.1479999999999997</v>
      </c>
      <c r="BO63" s="37">
        <v>2.4337123610302123</v>
      </c>
      <c r="BP63" s="37">
        <v>1.16494036011852</v>
      </c>
      <c r="BQ63" s="37">
        <v>0</v>
      </c>
      <c r="BR63" s="37">
        <v>0</v>
      </c>
      <c r="BS63" s="37">
        <v>2.3526730316306632</v>
      </c>
      <c r="BT63" s="37">
        <v>0.27604021576721455</v>
      </c>
      <c r="BU63" s="37">
        <v>0</v>
      </c>
      <c r="BV63" s="37">
        <v>0</v>
      </c>
      <c r="BW63" s="37">
        <v>0</v>
      </c>
      <c r="BX63" s="37">
        <v>2.5324790437359131E-3</v>
      </c>
      <c r="BY63" s="37">
        <v>0</v>
      </c>
      <c r="BZ63" s="37">
        <v>0</v>
      </c>
      <c r="CA63" s="37">
        <v>11.35816851115557</v>
      </c>
      <c r="CB63" s="37">
        <v>0</v>
      </c>
      <c r="CC63" s="37">
        <v>0</v>
      </c>
      <c r="CD63" s="37">
        <v>0</v>
      </c>
      <c r="CE63" s="37">
        <v>0</v>
      </c>
      <c r="CF63" s="37">
        <v>0</v>
      </c>
      <c r="CG63" s="37"/>
      <c r="CH63" s="37"/>
      <c r="CI63" s="37"/>
      <c r="CJ63" s="37"/>
    </row>
    <row r="64" spans="1:88">
      <c r="A64" s="36">
        <v>33</v>
      </c>
      <c r="B64" s="37" t="s">
        <v>363</v>
      </c>
      <c r="C64" s="37" t="s">
        <v>364</v>
      </c>
      <c r="D64" s="33" t="s">
        <v>364</v>
      </c>
      <c r="E64" s="41" t="s">
        <v>547</v>
      </c>
      <c r="F64" s="36">
        <v>22025558</v>
      </c>
      <c r="G64" s="37">
        <v>103.1481</v>
      </c>
      <c r="H64" s="36">
        <v>3</v>
      </c>
      <c r="I64" s="37">
        <v>103.1481</v>
      </c>
      <c r="J64" s="37" t="s">
        <v>98</v>
      </c>
      <c r="K64" s="37" t="s">
        <v>99</v>
      </c>
      <c r="L64" s="42">
        <v>0</v>
      </c>
      <c r="M64" s="37">
        <v>60.242100000000001</v>
      </c>
      <c r="N64" s="37">
        <v>2.1045467633431931</v>
      </c>
      <c r="O64" s="37">
        <v>0</v>
      </c>
      <c r="P64" s="37">
        <v>0.86206144369115867</v>
      </c>
      <c r="Q64" s="37">
        <v>8.2017991606243831E-2</v>
      </c>
      <c r="R64" s="37">
        <v>1.2215445558376743E-2</v>
      </c>
      <c r="S64" s="37">
        <v>0</v>
      </c>
      <c r="T64" s="37">
        <v>0.28357284331946009</v>
      </c>
      <c r="U64" s="37">
        <v>20.996605851198421</v>
      </c>
      <c r="V64" s="37">
        <v>27.95679222399637</v>
      </c>
      <c r="W64" s="37">
        <v>3.8330323098535022</v>
      </c>
      <c r="X64" s="37">
        <v>25.243218246385535</v>
      </c>
      <c r="Y64" s="37">
        <v>0.55929290020853506</v>
      </c>
      <c r="Z64" s="37">
        <v>4.2806411363854497</v>
      </c>
      <c r="AA64" s="37">
        <v>1.0130094495196713</v>
      </c>
      <c r="AB64" s="37">
        <v>11.391775515011911</v>
      </c>
      <c r="AC64" s="37">
        <v>1.3812178799221702</v>
      </c>
      <c r="AD64" s="37">
        <v>56.999600000000001</v>
      </c>
      <c r="AE64" s="37">
        <v>0</v>
      </c>
      <c r="AF64" s="37">
        <v>0</v>
      </c>
      <c r="AG64" s="37">
        <v>0</v>
      </c>
      <c r="AH64" s="37">
        <v>0</v>
      </c>
      <c r="AI64" s="37">
        <v>0</v>
      </c>
      <c r="AJ64" s="37">
        <v>0</v>
      </c>
      <c r="AK64" s="37">
        <v>0</v>
      </c>
      <c r="AL64" s="37">
        <v>16.842105263157894</v>
      </c>
      <c r="AM64" s="37">
        <v>0</v>
      </c>
      <c r="AN64" s="37">
        <v>15.789473684210526</v>
      </c>
      <c r="AO64" s="37">
        <v>38.94736842105263</v>
      </c>
      <c r="AP64" s="37">
        <v>0</v>
      </c>
      <c r="AQ64" s="37">
        <v>0</v>
      </c>
      <c r="AR64" s="37">
        <v>0</v>
      </c>
      <c r="AS64" s="37">
        <v>28.421052631578945</v>
      </c>
      <c r="AT64" s="37">
        <v>0</v>
      </c>
      <c r="AU64" s="37">
        <v>25.204699999999999</v>
      </c>
      <c r="AV64" s="37">
        <v>159.13800000000001</v>
      </c>
      <c r="AW64" s="37">
        <v>36.9925</v>
      </c>
      <c r="AX64" s="37">
        <v>0</v>
      </c>
      <c r="AY64" s="37">
        <v>173</v>
      </c>
      <c r="AZ64" s="37">
        <v>0</v>
      </c>
      <c r="BA64" s="37">
        <v>0</v>
      </c>
      <c r="BB64" s="37">
        <v>0</v>
      </c>
      <c r="BC64" s="37">
        <v>6.4622999999999999</v>
      </c>
      <c r="BD64" s="37">
        <v>1.8294999999999999</v>
      </c>
      <c r="BE64" s="37">
        <v>2.2000000000000001E-3</v>
      </c>
      <c r="BF64" s="37">
        <v>0.18920000000000001</v>
      </c>
      <c r="BG64" s="37">
        <v>5.5232000000000001</v>
      </c>
      <c r="BH64" s="37">
        <v>121.4669</v>
      </c>
      <c r="BI64" s="37">
        <v>99.448229999999995</v>
      </c>
      <c r="BJ64" s="37">
        <v>0</v>
      </c>
      <c r="BK64" s="37">
        <v>3.0538613895941855E-2</v>
      </c>
      <c r="BL64" s="37">
        <v>7.0000000000000007E-2</v>
      </c>
      <c r="BM64" s="37">
        <v>0.86570000000000003</v>
      </c>
      <c r="BN64" s="37">
        <v>1.6486000000000001</v>
      </c>
      <c r="BO64" s="37">
        <v>0.16316345138688931</v>
      </c>
      <c r="BP64" s="37">
        <v>0.11779179645577574</v>
      </c>
      <c r="BQ64" s="37">
        <v>0</v>
      </c>
      <c r="BR64" s="37">
        <v>0</v>
      </c>
      <c r="BS64" s="37">
        <v>7.5037737001457133E-2</v>
      </c>
      <c r="BT64" s="37">
        <v>1.0889197183467267</v>
      </c>
      <c r="BU64" s="37">
        <v>0</v>
      </c>
      <c r="BV64" s="37">
        <v>8.7253182559833878E-4</v>
      </c>
      <c r="BW64" s="37">
        <v>0</v>
      </c>
      <c r="BX64" s="37">
        <v>0</v>
      </c>
      <c r="BY64" s="37">
        <v>0</v>
      </c>
      <c r="BZ64" s="37">
        <v>0</v>
      </c>
      <c r="CA64" s="37">
        <v>4.3774921690268647</v>
      </c>
      <c r="CB64" s="37">
        <v>0</v>
      </c>
      <c r="CC64" s="37">
        <v>0</v>
      </c>
      <c r="CD64" s="37">
        <v>0</v>
      </c>
      <c r="CE64" s="37">
        <v>8.7253182559833878E-4</v>
      </c>
      <c r="CF64" s="37">
        <v>0</v>
      </c>
      <c r="CG64" s="37"/>
      <c r="CH64" s="37"/>
      <c r="CI64" s="37"/>
      <c r="CJ64" s="37"/>
    </row>
    <row r="65" spans="1:89">
      <c r="A65" s="36">
        <v>90</v>
      </c>
      <c r="B65" s="37" t="s">
        <v>273</v>
      </c>
      <c r="C65" s="37" t="s">
        <v>274</v>
      </c>
      <c r="D65" s="33" t="s">
        <v>274</v>
      </c>
      <c r="E65" s="41" t="s">
        <v>635</v>
      </c>
      <c r="F65" s="36">
        <v>6744642</v>
      </c>
      <c r="G65" s="37">
        <v>124.8192</v>
      </c>
      <c r="H65" s="36">
        <v>3</v>
      </c>
      <c r="I65" s="37">
        <v>124.8192</v>
      </c>
      <c r="J65" s="37" t="s">
        <v>105</v>
      </c>
      <c r="K65" s="37" t="s">
        <v>106</v>
      </c>
      <c r="L65" s="41">
        <v>0</v>
      </c>
      <c r="M65" s="37">
        <v>53.997999999999998</v>
      </c>
      <c r="N65" s="37">
        <v>0.83640978311029079</v>
      </c>
      <c r="O65" s="37">
        <v>0</v>
      </c>
      <c r="P65" s="37">
        <v>9.9806760498384861</v>
      </c>
      <c r="Q65" s="37">
        <v>17.868164513151825</v>
      </c>
      <c r="R65" s="37">
        <v>9.7138901707429621</v>
      </c>
      <c r="S65" s="37">
        <v>1.3404187817258884</v>
      </c>
      <c r="T65" s="37">
        <v>8.0756806645131518E-2</v>
      </c>
      <c r="U65" s="37">
        <v>30.8952468850946</v>
      </c>
      <c r="V65" s="37">
        <v>9.67567489616982</v>
      </c>
      <c r="W65" s="37">
        <v>1.5488001845869868</v>
      </c>
      <c r="X65" s="37">
        <v>2.7587101984310105</v>
      </c>
      <c r="Y65" s="37">
        <v>0.38143170281495153</v>
      </c>
      <c r="Z65" s="37">
        <v>4.5281495154591598</v>
      </c>
      <c r="AA65" s="37">
        <v>0.49319335486848176</v>
      </c>
      <c r="AB65" s="37">
        <v>6.9119173973234886</v>
      </c>
      <c r="AC65" s="37">
        <v>2.9865597600369176</v>
      </c>
      <c r="AD65" s="37">
        <v>49.728700000000003</v>
      </c>
      <c r="AE65" s="37">
        <v>0</v>
      </c>
      <c r="AF65" s="37">
        <v>0</v>
      </c>
      <c r="AG65" s="37">
        <v>10.179640718562874</v>
      </c>
      <c r="AH65" s="37">
        <v>22.155688622754489</v>
      </c>
      <c r="AI65" s="37">
        <v>7.3852295409181634</v>
      </c>
      <c r="AJ65" s="37">
        <v>0</v>
      </c>
      <c r="AK65" s="37">
        <v>0</v>
      </c>
      <c r="AL65" s="37">
        <v>5.1896207584830334</v>
      </c>
      <c r="AM65" s="37">
        <v>26.546906187624753</v>
      </c>
      <c r="AN65" s="37">
        <v>0</v>
      </c>
      <c r="AO65" s="37">
        <v>0</v>
      </c>
      <c r="AP65" s="37">
        <v>0</v>
      </c>
      <c r="AQ65" s="37">
        <v>5.1896207584830334</v>
      </c>
      <c r="AR65" s="37">
        <v>3.5928143712574849</v>
      </c>
      <c r="AS65" s="37">
        <v>19.760479041916167</v>
      </c>
      <c r="AT65" s="37">
        <v>0</v>
      </c>
      <c r="AU65" s="37">
        <v>344.48649999999998</v>
      </c>
      <c r="AV65" s="37">
        <v>590.96910000000003</v>
      </c>
      <c r="AW65" s="37">
        <v>77.304699999999997</v>
      </c>
      <c r="AX65" s="37">
        <v>1</v>
      </c>
      <c r="AY65" s="37">
        <v>1851</v>
      </c>
      <c r="AZ65" s="37">
        <v>0</v>
      </c>
      <c r="BA65" s="37">
        <v>0</v>
      </c>
      <c r="BB65" s="37">
        <v>0</v>
      </c>
      <c r="BC65" s="37">
        <v>5.3419999999999996</v>
      </c>
      <c r="BD65" s="37">
        <v>1.4705999999999999</v>
      </c>
      <c r="BE65" s="37">
        <v>0.252</v>
      </c>
      <c r="BF65" s="37">
        <v>0.20069999999999999</v>
      </c>
      <c r="BG65" s="37">
        <v>6.5690999999999997</v>
      </c>
      <c r="BH65" s="37">
        <v>114.4051</v>
      </c>
      <c r="BI65" s="37">
        <v>110.71621999999999</v>
      </c>
      <c r="BJ65" s="37">
        <v>0</v>
      </c>
      <c r="BK65" s="37">
        <v>0</v>
      </c>
      <c r="BL65" s="37">
        <v>0.1032</v>
      </c>
      <c r="BM65" s="37">
        <v>1.1757</v>
      </c>
      <c r="BN65" s="37">
        <v>0.6663</v>
      </c>
      <c r="BO65" s="37">
        <v>0.40522611905860639</v>
      </c>
      <c r="BP65" s="37">
        <v>0</v>
      </c>
      <c r="BQ65" s="37">
        <v>0.10527226580526072</v>
      </c>
      <c r="BR65" s="37">
        <v>0</v>
      </c>
      <c r="BS65" s="37">
        <v>7.9314720812182743E-2</v>
      </c>
      <c r="BT65" s="37">
        <v>3.2728137978772498</v>
      </c>
      <c r="BU65" s="37">
        <v>7.2104291647438854E-4</v>
      </c>
      <c r="BV65" s="37">
        <v>0</v>
      </c>
      <c r="BW65" s="37">
        <v>7.9314720812182736E-3</v>
      </c>
      <c r="BX65" s="37">
        <v>0.37422127365020769</v>
      </c>
      <c r="BY65" s="37">
        <v>1.2257729580064606E-2</v>
      </c>
      <c r="BZ65" s="37">
        <v>0</v>
      </c>
      <c r="CA65" s="37">
        <v>0.23433894785417625</v>
      </c>
      <c r="CB65" s="37">
        <v>0</v>
      </c>
      <c r="CC65" s="37">
        <v>0</v>
      </c>
      <c r="CD65" s="37">
        <v>0</v>
      </c>
      <c r="CE65" s="37">
        <v>0</v>
      </c>
      <c r="CF65" s="37">
        <v>0</v>
      </c>
      <c r="CG65" s="36">
        <v>19</v>
      </c>
      <c r="CH65" s="37" t="s">
        <v>275</v>
      </c>
      <c r="CI65" s="37" t="s">
        <v>276</v>
      </c>
      <c r="CJ65" s="37" t="s">
        <v>268</v>
      </c>
    </row>
    <row r="66" spans="1:89">
      <c r="A66" s="36">
        <v>50</v>
      </c>
      <c r="B66" s="37" t="s">
        <v>210</v>
      </c>
      <c r="C66" s="37" t="s">
        <v>211</v>
      </c>
      <c r="D66" s="33" t="s">
        <v>211</v>
      </c>
      <c r="E66" s="41" t="s">
        <v>516</v>
      </c>
      <c r="F66" s="36">
        <v>15558653</v>
      </c>
      <c r="G66" s="37">
        <v>30.782699999999998</v>
      </c>
      <c r="H66" s="36">
        <v>2</v>
      </c>
      <c r="I66" s="37">
        <v>30.782699999999998</v>
      </c>
      <c r="J66" s="37" t="s">
        <v>98</v>
      </c>
      <c r="K66" s="37" t="s">
        <v>99</v>
      </c>
      <c r="L66" s="42">
        <v>0</v>
      </c>
      <c r="M66" s="37">
        <v>53.8401</v>
      </c>
      <c r="N66" s="37">
        <v>0.28944829400929745</v>
      </c>
      <c r="O66" s="37">
        <v>0</v>
      </c>
      <c r="P66" s="37">
        <v>12.449200362541298</v>
      </c>
      <c r="Q66" s="37">
        <v>6.7011665643364626</v>
      </c>
      <c r="R66" s="37">
        <v>3.2277870362248926</v>
      </c>
      <c r="S66" s="37">
        <v>0.58182030816010288</v>
      </c>
      <c r="T66" s="37">
        <v>0.52042218518843375</v>
      </c>
      <c r="U66" s="37">
        <v>22.477560447913923</v>
      </c>
      <c r="V66" s="37">
        <v>9.9406484811273871E-2</v>
      </c>
      <c r="W66" s="37">
        <v>2.8096950559892404</v>
      </c>
      <c r="X66" s="37">
        <v>1.3566061456597376</v>
      </c>
      <c r="Y66" s="37">
        <v>1.0613104113674239</v>
      </c>
      <c r="Z66" s="37">
        <v>21.395783995555945</v>
      </c>
      <c r="AA66" s="37">
        <v>14.875888079992983</v>
      </c>
      <c r="AB66" s="37">
        <v>10.759290120749641</v>
      </c>
      <c r="AC66" s="37">
        <v>1.3946145074993421</v>
      </c>
      <c r="AD66" s="37">
        <v>50.9133</v>
      </c>
      <c r="AE66" s="37">
        <v>0</v>
      </c>
      <c r="AF66" s="37">
        <v>0</v>
      </c>
      <c r="AG66" s="37">
        <v>12.391681109185441</v>
      </c>
      <c r="AH66" s="37">
        <v>0.6932409012131715</v>
      </c>
      <c r="AI66" s="37">
        <v>0.12998266897746968</v>
      </c>
      <c r="AJ66" s="37">
        <v>0</v>
      </c>
      <c r="AK66" s="37">
        <v>0</v>
      </c>
      <c r="AL66" s="37">
        <v>35.745233968804158</v>
      </c>
      <c r="AM66" s="37">
        <v>0</v>
      </c>
      <c r="AN66" s="37">
        <v>12.175043327556326</v>
      </c>
      <c r="AO66" s="37">
        <v>2.1663778162911611</v>
      </c>
      <c r="AP66" s="37">
        <v>0</v>
      </c>
      <c r="AQ66" s="37">
        <v>24.610051993067593</v>
      </c>
      <c r="AR66" s="37">
        <v>9.5753899480069329</v>
      </c>
      <c r="AS66" s="37">
        <v>2.5129982668977471</v>
      </c>
      <c r="AT66" s="37">
        <v>0</v>
      </c>
      <c r="AU66" s="37">
        <v>267.61160000000001</v>
      </c>
      <c r="AV66" s="37">
        <v>1751.9487999999999</v>
      </c>
      <c r="AW66" s="37">
        <v>440.23430000000002</v>
      </c>
      <c r="AX66" s="37">
        <v>1</v>
      </c>
      <c r="AY66" s="37">
        <v>0</v>
      </c>
      <c r="AZ66" s="37">
        <v>5.9504202035558942</v>
      </c>
      <c r="BA66" s="37">
        <v>8.8913578081194959</v>
      </c>
      <c r="BB66" s="37">
        <v>3.4405688909679788</v>
      </c>
      <c r="BC66" s="37">
        <v>17.307200000000002</v>
      </c>
      <c r="BD66" s="37">
        <v>1.3225</v>
      </c>
      <c r="BE66" s="37">
        <v>5.7996999999999996</v>
      </c>
      <c r="BF66" s="37">
        <v>0.31459999999999999</v>
      </c>
      <c r="BG66" s="37">
        <v>2.9222999999999999</v>
      </c>
      <c r="BH66" s="37">
        <v>86.933899999999994</v>
      </c>
      <c r="BI66" s="37">
        <v>66.231750000000005</v>
      </c>
      <c r="BJ66" s="37">
        <v>0</v>
      </c>
      <c r="BK66" s="37">
        <v>0</v>
      </c>
      <c r="BL66" s="37">
        <v>0.69299999999999995</v>
      </c>
      <c r="BM66" s="37">
        <v>8.9168000000000003</v>
      </c>
      <c r="BN66" s="37">
        <v>19.7974</v>
      </c>
      <c r="BO66" s="37">
        <v>4.879688916176943</v>
      </c>
      <c r="BP66" s="37">
        <v>4.0844370376867527</v>
      </c>
      <c r="BQ66" s="37">
        <v>2.9237201415080547E-3</v>
      </c>
      <c r="BR66" s="37">
        <v>0</v>
      </c>
      <c r="BS66" s="37">
        <v>2.7512206531590797</v>
      </c>
      <c r="BT66" s="37">
        <v>1.2659708212729877</v>
      </c>
      <c r="BU66" s="37">
        <v>0.24851621202818466</v>
      </c>
      <c r="BV66" s="37">
        <v>5.8474402830161094E-3</v>
      </c>
      <c r="BW66" s="37">
        <v>0</v>
      </c>
      <c r="BX66" s="37">
        <v>0.10525392509428998</v>
      </c>
      <c r="BY66" s="37">
        <v>2.9237201415080547E-3</v>
      </c>
      <c r="BZ66" s="37">
        <v>0</v>
      </c>
      <c r="CA66" s="37">
        <v>24.398444580884718</v>
      </c>
      <c r="CB66" s="37">
        <v>0</v>
      </c>
      <c r="CC66" s="37">
        <v>0</v>
      </c>
      <c r="CD66" s="37">
        <v>0</v>
      </c>
      <c r="CE66" s="37">
        <v>0</v>
      </c>
      <c r="CF66" s="37">
        <v>9.0635324386749705E-2</v>
      </c>
      <c r="CG66" s="36">
        <v>21</v>
      </c>
      <c r="CH66" s="37" t="s">
        <v>212</v>
      </c>
      <c r="CI66" s="37" t="s">
        <v>213</v>
      </c>
      <c r="CJ66" s="37" t="s">
        <v>214</v>
      </c>
    </row>
    <row r="67" spans="1:89">
      <c r="A67" s="36">
        <v>65</v>
      </c>
      <c r="B67" s="37" t="s">
        <v>315</v>
      </c>
      <c r="C67" s="37" t="s">
        <v>316</v>
      </c>
      <c r="D67" s="33" t="s">
        <v>316</v>
      </c>
      <c r="E67" s="41" t="s">
        <v>579</v>
      </c>
      <c r="F67" s="36">
        <v>6241853</v>
      </c>
      <c r="G67" s="37">
        <v>139.2912</v>
      </c>
      <c r="H67" s="36">
        <v>3</v>
      </c>
      <c r="I67" s="37">
        <v>139.2912</v>
      </c>
      <c r="J67" s="37" t="s">
        <v>105</v>
      </c>
      <c r="K67" s="37" t="s">
        <v>106</v>
      </c>
      <c r="L67" s="41">
        <v>0</v>
      </c>
      <c r="M67" s="37">
        <v>36.110500000000002</v>
      </c>
      <c r="N67" s="37">
        <v>7.2605448154657291</v>
      </c>
      <c r="O67" s="37">
        <v>0</v>
      </c>
      <c r="P67" s="37">
        <v>30.793187222164786</v>
      </c>
      <c r="Q67" s="37">
        <v>17.906802439780833</v>
      </c>
      <c r="R67" s="37">
        <v>17.287165305489509</v>
      </c>
      <c r="S67" s="37">
        <v>7.2385764499121263</v>
      </c>
      <c r="T67" s="37">
        <v>0</v>
      </c>
      <c r="U67" s="37">
        <v>14.302052103794066</v>
      </c>
      <c r="V67" s="37">
        <v>3.5737361728522687</v>
      </c>
      <c r="W67" s="37">
        <v>0.2390675074950894</v>
      </c>
      <c r="X67" s="37">
        <v>7.5597022640339087E-2</v>
      </c>
      <c r="Y67" s="37">
        <v>3.7475447120851851E-2</v>
      </c>
      <c r="Z67" s="37">
        <v>0.28881939419001346</v>
      </c>
      <c r="AA67" s="37">
        <v>1.0984182776801405E-2</v>
      </c>
      <c r="AB67" s="37">
        <v>0.91039491367724601</v>
      </c>
      <c r="AC67" s="37">
        <v>7.5597022640339087E-2</v>
      </c>
      <c r="AD67" s="37">
        <v>43.726500000000001</v>
      </c>
      <c r="AE67" s="37">
        <v>0</v>
      </c>
      <c r="AF67" s="37">
        <v>0</v>
      </c>
      <c r="AG67" s="37">
        <v>29.820971867007671</v>
      </c>
      <c r="AH67" s="37">
        <v>26.240409207161125</v>
      </c>
      <c r="AI67" s="37">
        <v>29.974424552429667</v>
      </c>
      <c r="AJ67" s="37">
        <v>8.235294117647058</v>
      </c>
      <c r="AK67" s="37">
        <v>0</v>
      </c>
      <c r="AL67" s="37">
        <v>2.659846547314578</v>
      </c>
      <c r="AM67" s="37">
        <v>2.3529411764705883</v>
      </c>
      <c r="AN67" s="37">
        <v>0.20460358056265981</v>
      </c>
      <c r="AO67" s="37">
        <v>0</v>
      </c>
      <c r="AP67" s="37">
        <v>0</v>
      </c>
      <c r="AQ67" s="37">
        <v>0</v>
      </c>
      <c r="AR67" s="37">
        <v>0</v>
      </c>
      <c r="AS67" s="37">
        <v>0.51150895140664965</v>
      </c>
      <c r="AT67" s="37">
        <v>0</v>
      </c>
      <c r="AU67" s="37">
        <v>2448.2039</v>
      </c>
      <c r="AV67" s="37">
        <v>1198.7718</v>
      </c>
      <c r="AW67" s="37">
        <v>206.215</v>
      </c>
      <c r="AX67" s="37">
        <v>0</v>
      </c>
      <c r="AY67" s="37">
        <v>123513</v>
      </c>
      <c r="AZ67" s="37">
        <v>0</v>
      </c>
      <c r="BA67" s="37">
        <v>7.2509964735747848E-2</v>
      </c>
      <c r="BB67" s="37">
        <v>7.2509964735747848E-2</v>
      </c>
      <c r="BC67" s="37">
        <v>7.7298999999999998</v>
      </c>
      <c r="BD67" s="37">
        <v>1.1317999999999999</v>
      </c>
      <c r="BE67" s="37">
        <v>4.3140000000000001</v>
      </c>
      <c r="BF67" s="37">
        <v>0.2382</v>
      </c>
      <c r="BG67" s="37">
        <v>2.3239999999999998</v>
      </c>
      <c r="BH67" s="37">
        <v>127.2153</v>
      </c>
      <c r="BI67" s="37">
        <v>163.52635000000001</v>
      </c>
      <c r="BJ67" s="37">
        <v>9.8857644991212662E-2</v>
      </c>
      <c r="BK67" s="37">
        <v>0</v>
      </c>
      <c r="BL67" s="37">
        <v>7.7999999999999996E-3</v>
      </c>
      <c r="BM67" s="37">
        <v>0.1086</v>
      </c>
      <c r="BN67" s="37">
        <v>8.0299999999999996E-2</v>
      </c>
      <c r="BO67" s="37">
        <v>1.9383851959061302E-3</v>
      </c>
      <c r="BP67" s="37">
        <v>1.9383851959061302E-3</v>
      </c>
      <c r="BQ67" s="37">
        <v>0</v>
      </c>
      <c r="BR67" s="37">
        <v>0</v>
      </c>
      <c r="BS67" s="37">
        <v>1.1630311175436784E-2</v>
      </c>
      <c r="BT67" s="37">
        <v>1.6153209965884419E-2</v>
      </c>
      <c r="BU67" s="37">
        <v>0</v>
      </c>
      <c r="BV67" s="37">
        <v>0</v>
      </c>
      <c r="BW67" s="37">
        <v>0</v>
      </c>
      <c r="BX67" s="37">
        <v>4.5228987904476379E-3</v>
      </c>
      <c r="BY67" s="37">
        <v>0</v>
      </c>
      <c r="BZ67" s="37">
        <v>0</v>
      </c>
      <c r="CA67" s="37">
        <v>0.41998345911299489</v>
      </c>
      <c r="CB67" s="37">
        <v>0</v>
      </c>
      <c r="CC67" s="37">
        <v>0</v>
      </c>
      <c r="CD67" s="37">
        <v>0</v>
      </c>
      <c r="CE67" s="37">
        <v>0</v>
      </c>
      <c r="CF67" s="37">
        <v>0</v>
      </c>
      <c r="CG67" s="37"/>
      <c r="CH67" s="37"/>
      <c r="CI67" s="37"/>
      <c r="CJ67" s="37"/>
    </row>
    <row r="68" spans="1:89">
      <c r="A68" s="36">
        <v>67</v>
      </c>
      <c r="B68" s="37" t="s">
        <v>317</v>
      </c>
      <c r="C68" s="37" t="s">
        <v>318</v>
      </c>
      <c r="D68" s="33" t="s">
        <v>318</v>
      </c>
      <c r="E68" s="41" t="s">
        <v>581</v>
      </c>
      <c r="F68" s="36">
        <v>6241857</v>
      </c>
      <c r="G68" s="37">
        <v>19.5138</v>
      </c>
      <c r="H68" s="36">
        <v>1</v>
      </c>
      <c r="I68" s="37">
        <v>19.5138</v>
      </c>
      <c r="J68" s="37" t="s">
        <v>105</v>
      </c>
      <c r="K68" s="37" t="s">
        <v>106</v>
      </c>
      <c r="L68" s="41">
        <v>0</v>
      </c>
      <c r="M68" s="37">
        <v>19.184799999999999</v>
      </c>
      <c r="N68" s="37">
        <v>1.6741997970666913</v>
      </c>
      <c r="O68" s="37">
        <v>0</v>
      </c>
      <c r="P68" s="37">
        <v>33.087353565169266</v>
      </c>
      <c r="Q68" s="37">
        <v>38.363619592288536</v>
      </c>
      <c r="R68" s="37">
        <v>17.756664514343694</v>
      </c>
      <c r="S68" s="37">
        <v>4.6628539802601239</v>
      </c>
      <c r="T68" s="37">
        <v>7.8406051102296842E-2</v>
      </c>
      <c r="U68" s="37">
        <v>2.4674845493958122</v>
      </c>
      <c r="V68" s="37">
        <v>0.99160594041140104</v>
      </c>
      <c r="W68" s="37">
        <v>8.7630292408449412E-2</v>
      </c>
      <c r="X68" s="37">
        <v>0</v>
      </c>
      <c r="Y68" s="37">
        <v>0</v>
      </c>
      <c r="Z68" s="37">
        <v>5.9957568489991703E-2</v>
      </c>
      <c r="AA68" s="37">
        <v>0</v>
      </c>
      <c r="AB68" s="37">
        <v>0.77022414906373948</v>
      </c>
      <c r="AC68" s="37">
        <v>0</v>
      </c>
      <c r="AD68" s="37">
        <v>43.802599999999998</v>
      </c>
      <c r="AE68" s="37">
        <v>0</v>
      </c>
      <c r="AF68" s="37">
        <v>0</v>
      </c>
      <c r="AG68" s="37">
        <v>21.521739130434785</v>
      </c>
      <c r="AH68" s="37">
        <v>28.478260869565219</v>
      </c>
      <c r="AI68" s="37">
        <v>33.043478260869563</v>
      </c>
      <c r="AJ68" s="37">
        <v>15.217391304347828</v>
      </c>
      <c r="AK68" s="37">
        <v>1.7391304347826086</v>
      </c>
      <c r="AL68" s="37">
        <v>0</v>
      </c>
      <c r="AM68" s="37">
        <v>0</v>
      </c>
      <c r="AN68" s="37">
        <v>0</v>
      </c>
      <c r="AO68" s="37">
        <v>0</v>
      </c>
      <c r="AP68" s="37">
        <v>0</v>
      </c>
      <c r="AQ68" s="37">
        <v>0</v>
      </c>
      <c r="AR68" s="37">
        <v>0</v>
      </c>
      <c r="AS68" s="37">
        <v>0</v>
      </c>
      <c r="AT68" s="37">
        <v>0</v>
      </c>
      <c r="AU68" s="37">
        <v>2714.1884</v>
      </c>
      <c r="AV68" s="37">
        <v>1828.6327000000001</v>
      </c>
      <c r="AW68" s="37">
        <v>313.46280000000002</v>
      </c>
      <c r="AX68" s="37">
        <v>0</v>
      </c>
      <c r="AY68" s="37">
        <v>1614</v>
      </c>
      <c r="AZ68" s="37">
        <v>0</v>
      </c>
      <c r="BA68" s="37">
        <v>0</v>
      </c>
      <c r="BB68" s="37">
        <v>0</v>
      </c>
      <c r="BC68" s="37">
        <v>8.1378000000000004</v>
      </c>
      <c r="BD68" s="37">
        <v>0.93959999999999999</v>
      </c>
      <c r="BE68" s="37">
        <v>0</v>
      </c>
      <c r="BF68" s="37">
        <v>0.2492</v>
      </c>
      <c r="BG68" s="37">
        <v>1.9926999999999999</v>
      </c>
      <c r="BH68" s="37">
        <v>124.8486</v>
      </c>
      <c r="BI68" s="37">
        <v>165.51785000000001</v>
      </c>
      <c r="BJ68" s="37">
        <v>0</v>
      </c>
      <c r="BK68" s="37">
        <v>0</v>
      </c>
      <c r="BL68" s="37">
        <v>1E-3</v>
      </c>
      <c r="BM68" s="37">
        <v>1.35E-2</v>
      </c>
      <c r="BN68" s="37">
        <v>1.0200000000000001E-2</v>
      </c>
      <c r="BO68" s="37">
        <v>0</v>
      </c>
      <c r="BP68" s="37">
        <v>0</v>
      </c>
      <c r="BQ68" s="37">
        <v>0</v>
      </c>
      <c r="BR68" s="37">
        <v>0</v>
      </c>
      <c r="BS68" s="37">
        <v>0</v>
      </c>
      <c r="BT68" s="37">
        <v>3.6896965224610272E-2</v>
      </c>
      <c r="BU68" s="37">
        <v>0</v>
      </c>
      <c r="BV68" s="37">
        <v>0</v>
      </c>
      <c r="BW68" s="37">
        <v>0</v>
      </c>
      <c r="BX68" s="37">
        <v>0</v>
      </c>
      <c r="BY68" s="37">
        <v>0</v>
      </c>
      <c r="BZ68" s="37">
        <v>0</v>
      </c>
      <c r="CA68" s="37">
        <v>2.3060603265381424E-2</v>
      </c>
      <c r="CB68" s="37">
        <v>0</v>
      </c>
      <c r="CC68" s="37">
        <v>0</v>
      </c>
      <c r="CD68" s="37">
        <v>0</v>
      </c>
      <c r="CE68" s="37">
        <v>0</v>
      </c>
      <c r="CF68" s="37">
        <v>0</v>
      </c>
      <c r="CG68" s="37"/>
      <c r="CH68" s="37"/>
      <c r="CI68" s="37"/>
      <c r="CJ68" s="37"/>
    </row>
    <row r="69" spans="1:89">
      <c r="A69" s="36">
        <v>73</v>
      </c>
      <c r="B69" s="37" t="s">
        <v>319</v>
      </c>
      <c r="C69" s="37" t="s">
        <v>320</v>
      </c>
      <c r="D69" s="33" t="s">
        <v>320</v>
      </c>
      <c r="E69" s="41" t="s">
        <v>588</v>
      </c>
      <c r="F69" s="36">
        <v>6241841</v>
      </c>
      <c r="G69" s="37">
        <v>59.636699999999998</v>
      </c>
      <c r="H69" s="36">
        <v>3</v>
      </c>
      <c r="I69" s="37">
        <v>59.636699999999998</v>
      </c>
      <c r="J69" s="37" t="s">
        <v>105</v>
      </c>
      <c r="K69" s="37" t="s">
        <v>106</v>
      </c>
      <c r="L69" s="41">
        <v>0</v>
      </c>
      <c r="M69" s="37">
        <v>13.9057</v>
      </c>
      <c r="N69" s="37">
        <v>0.51310686204971101</v>
      </c>
      <c r="O69" s="37">
        <v>0</v>
      </c>
      <c r="P69" s="37">
        <v>42.604470066251146</v>
      </c>
      <c r="Q69" s="37">
        <v>21.823642153237856</v>
      </c>
      <c r="R69" s="37">
        <v>12.869927410470398</v>
      </c>
      <c r="S69" s="37">
        <v>2.7753044685571133</v>
      </c>
      <c r="T69" s="37">
        <v>0</v>
      </c>
      <c r="U69" s="37">
        <v>15.447534823355417</v>
      </c>
      <c r="V69" s="37">
        <v>2.5972262046692727</v>
      </c>
      <c r="W69" s="37">
        <v>0.22787981226325399</v>
      </c>
      <c r="X69" s="37">
        <v>5.2819824034529075E-2</v>
      </c>
      <c r="Y69" s="37">
        <v>0.11922188853507991</v>
      </c>
      <c r="Z69" s="37">
        <v>3.7728445738949339E-2</v>
      </c>
      <c r="AA69" s="37">
        <v>0</v>
      </c>
      <c r="AB69" s="37">
        <v>0.90095528424611016</v>
      </c>
      <c r="AC69" s="37">
        <v>3.0182756591159474E-2</v>
      </c>
      <c r="AD69" s="37">
        <v>45.745800000000003</v>
      </c>
      <c r="AE69" s="37">
        <v>0</v>
      </c>
      <c r="AF69" s="37">
        <v>0</v>
      </c>
      <c r="AG69" s="37">
        <v>12.735849056603774</v>
      </c>
      <c r="AH69" s="37">
        <v>17.924528301886792</v>
      </c>
      <c r="AI69" s="37">
        <v>32.547169811320757</v>
      </c>
      <c r="AJ69" s="37">
        <v>36.79245283018868</v>
      </c>
      <c r="AK69" s="37">
        <v>0</v>
      </c>
      <c r="AL69" s="37">
        <v>0</v>
      </c>
      <c r="AM69" s="37">
        <v>0</v>
      </c>
      <c r="AN69" s="37">
        <v>0</v>
      </c>
      <c r="AO69" s="37">
        <v>0</v>
      </c>
      <c r="AP69" s="37">
        <v>0</v>
      </c>
      <c r="AQ69" s="37">
        <v>0</v>
      </c>
      <c r="AR69" s="37">
        <v>0</v>
      </c>
      <c r="AS69" s="37">
        <v>0</v>
      </c>
      <c r="AT69" s="37">
        <v>0</v>
      </c>
      <c r="AU69" s="37">
        <v>994.7038</v>
      </c>
      <c r="AV69" s="37">
        <v>1572.0771</v>
      </c>
      <c r="AW69" s="37">
        <v>270.15140000000002</v>
      </c>
      <c r="AX69" s="37">
        <v>0</v>
      </c>
      <c r="AY69" s="37">
        <v>1126.8900000000001</v>
      </c>
      <c r="AZ69" s="37">
        <v>0</v>
      </c>
      <c r="BA69" s="37">
        <v>0</v>
      </c>
      <c r="BB69" s="37">
        <v>0</v>
      </c>
      <c r="BC69" s="37">
        <v>7.0544000000000002</v>
      </c>
      <c r="BD69" s="37">
        <v>1.915</v>
      </c>
      <c r="BE69" s="37">
        <v>8.7662999999999993</v>
      </c>
      <c r="BF69" s="37">
        <v>0.22720000000000001</v>
      </c>
      <c r="BG69" s="37">
        <v>2.5051000000000001</v>
      </c>
      <c r="BH69" s="37">
        <v>126.03060000000001</v>
      </c>
      <c r="BI69" s="37">
        <v>165.31269</v>
      </c>
      <c r="BJ69" s="37">
        <v>0</v>
      </c>
      <c r="BK69" s="37">
        <v>0</v>
      </c>
      <c r="BL69" s="37">
        <v>1.6000000000000001E-3</v>
      </c>
      <c r="BM69" s="37">
        <v>2.2800000000000001E-2</v>
      </c>
      <c r="BN69" s="37">
        <v>1.7100000000000001E-2</v>
      </c>
      <c r="BO69" s="37">
        <v>0</v>
      </c>
      <c r="BP69" s="37">
        <v>0</v>
      </c>
      <c r="BQ69" s="37">
        <v>0</v>
      </c>
      <c r="BR69" s="37">
        <v>0</v>
      </c>
      <c r="BS69" s="37">
        <v>1.5091378295579736E-3</v>
      </c>
      <c r="BT69" s="37">
        <v>1.5091378295579736E-3</v>
      </c>
      <c r="BU69" s="37">
        <v>0</v>
      </c>
      <c r="BV69" s="37">
        <v>0</v>
      </c>
      <c r="BW69" s="37">
        <v>0</v>
      </c>
      <c r="BX69" s="37">
        <v>0</v>
      </c>
      <c r="BY69" s="37">
        <v>0</v>
      </c>
      <c r="BZ69" s="37">
        <v>0</v>
      </c>
      <c r="CA69" s="37">
        <v>0.31390066854805848</v>
      </c>
      <c r="CB69" s="37">
        <v>0</v>
      </c>
      <c r="CC69" s="37">
        <v>0</v>
      </c>
      <c r="CD69" s="37">
        <v>0</v>
      </c>
      <c r="CE69" s="37">
        <v>0</v>
      </c>
      <c r="CF69" s="37">
        <v>0</v>
      </c>
      <c r="CG69" s="37"/>
      <c r="CH69" s="37"/>
      <c r="CI69" s="37"/>
      <c r="CJ69" s="37"/>
    </row>
    <row r="70" spans="1:89">
      <c r="A70" s="36">
        <v>58</v>
      </c>
      <c r="B70" s="37" t="s">
        <v>321</v>
      </c>
      <c r="C70" s="37" t="s">
        <v>322</v>
      </c>
      <c r="D70" s="33" t="s">
        <v>322</v>
      </c>
      <c r="E70" s="41" t="s">
        <v>560</v>
      </c>
      <c r="F70" s="36">
        <v>6245212</v>
      </c>
      <c r="G70" s="37">
        <v>26.726400000000002</v>
      </c>
      <c r="H70" s="36">
        <v>3</v>
      </c>
      <c r="I70" s="37">
        <v>26.726400000000002</v>
      </c>
      <c r="J70" s="37" t="s">
        <v>82</v>
      </c>
      <c r="K70" s="37" t="s">
        <v>83</v>
      </c>
      <c r="L70" s="41">
        <v>0</v>
      </c>
      <c r="M70" s="37">
        <v>31.069800000000001</v>
      </c>
      <c r="N70" s="37">
        <v>2.0406788793103448</v>
      </c>
      <c r="O70" s="37">
        <v>0</v>
      </c>
      <c r="P70" s="37">
        <v>31.175915948275861</v>
      </c>
      <c r="Q70" s="37">
        <v>12.51683728448276</v>
      </c>
      <c r="R70" s="37">
        <v>7.51953125</v>
      </c>
      <c r="S70" s="37">
        <v>1.2358566810344827</v>
      </c>
      <c r="T70" s="37">
        <v>0</v>
      </c>
      <c r="U70" s="37">
        <v>32.799030172413794</v>
      </c>
      <c r="V70" s="37">
        <v>7.4084051724137928E-2</v>
      </c>
      <c r="W70" s="37">
        <v>3.5695043103448274</v>
      </c>
      <c r="X70" s="37">
        <v>0.65328663793103448</v>
      </c>
      <c r="Y70" s="37">
        <v>0.1414331896551724</v>
      </c>
      <c r="Z70" s="37">
        <v>0.90584590517241381</v>
      </c>
      <c r="AA70" s="37">
        <v>0.54552801724137934</v>
      </c>
      <c r="AB70" s="37">
        <v>6.7887931034482758</v>
      </c>
      <c r="AC70" s="37">
        <v>3.3674568965517244E-2</v>
      </c>
      <c r="AD70" s="37">
        <v>43.362299999999998</v>
      </c>
      <c r="AE70" s="37">
        <v>0</v>
      </c>
      <c r="AF70" s="37">
        <v>0</v>
      </c>
      <c r="AG70" s="37">
        <v>58.139534883720934</v>
      </c>
      <c r="AH70" s="37">
        <v>41.860465116279073</v>
      </c>
      <c r="AI70" s="37">
        <v>0</v>
      </c>
      <c r="AJ70" s="37">
        <v>0</v>
      </c>
      <c r="AK70" s="37">
        <v>0</v>
      </c>
      <c r="AL70" s="37">
        <v>0</v>
      </c>
      <c r="AM70" s="37">
        <v>0</v>
      </c>
      <c r="AN70" s="37">
        <v>0</v>
      </c>
      <c r="AO70" s="37">
        <v>0</v>
      </c>
      <c r="AP70" s="37">
        <v>0</v>
      </c>
      <c r="AQ70" s="37">
        <v>0</v>
      </c>
      <c r="AR70" s="37">
        <v>0</v>
      </c>
      <c r="AS70" s="37">
        <v>0</v>
      </c>
      <c r="AT70" s="37">
        <v>0</v>
      </c>
      <c r="AU70" s="37">
        <v>1224.7909</v>
      </c>
      <c r="AV70" s="37">
        <v>647.87170000000003</v>
      </c>
      <c r="AW70" s="37">
        <v>125.27209999999999</v>
      </c>
      <c r="AX70" s="37">
        <v>0</v>
      </c>
      <c r="AY70" s="37">
        <v>93</v>
      </c>
      <c r="AZ70" s="37">
        <v>1.7391044061302678</v>
      </c>
      <c r="BA70" s="37">
        <v>1.9321719348659001</v>
      </c>
      <c r="BB70" s="37">
        <v>0.19306752873563215</v>
      </c>
      <c r="BC70" s="37">
        <v>9.0081000000000007</v>
      </c>
      <c r="BD70" s="37">
        <v>1.1419999999999999</v>
      </c>
      <c r="BE70" s="37">
        <v>1.5658000000000001</v>
      </c>
      <c r="BF70" s="37">
        <v>0.23039999999999999</v>
      </c>
      <c r="BG70" s="37">
        <v>1.0858000000000001</v>
      </c>
      <c r="BH70" s="37">
        <v>125.19629999999999</v>
      </c>
      <c r="BI70" s="37">
        <v>149.82265999999998</v>
      </c>
      <c r="BJ70" s="37">
        <v>0</v>
      </c>
      <c r="BK70" s="37">
        <v>0</v>
      </c>
      <c r="BL70" s="37">
        <v>3.6499999999999998E-2</v>
      </c>
      <c r="BM70" s="37">
        <v>0.77380000000000004</v>
      </c>
      <c r="BN70" s="37">
        <v>0.72950000000000004</v>
      </c>
      <c r="BO70" s="37">
        <v>0.37042025862068967</v>
      </c>
      <c r="BP70" s="37">
        <v>3.3674568965517239E-3</v>
      </c>
      <c r="BQ70" s="37">
        <v>0</v>
      </c>
      <c r="BR70" s="37">
        <v>0</v>
      </c>
      <c r="BS70" s="37">
        <v>1.0102370689655173E-2</v>
      </c>
      <c r="BT70" s="37">
        <v>0.34684806034482762</v>
      </c>
      <c r="BU70" s="37">
        <v>0</v>
      </c>
      <c r="BV70" s="37">
        <v>0</v>
      </c>
      <c r="BW70" s="37">
        <v>0</v>
      </c>
      <c r="BX70" s="37">
        <v>6.7349137931034479E-3</v>
      </c>
      <c r="BY70" s="37">
        <v>0</v>
      </c>
      <c r="BZ70" s="37">
        <v>0</v>
      </c>
      <c r="CA70" s="37">
        <v>0.86206896551724133</v>
      </c>
      <c r="CB70" s="37">
        <v>0</v>
      </c>
      <c r="CC70" s="37">
        <v>0</v>
      </c>
      <c r="CD70" s="37">
        <v>0</v>
      </c>
      <c r="CE70" s="37">
        <v>0</v>
      </c>
      <c r="CF70" s="37">
        <v>0</v>
      </c>
      <c r="CG70" s="37"/>
      <c r="CH70" s="37"/>
      <c r="CI70" s="37"/>
      <c r="CJ70" s="37"/>
    </row>
    <row r="71" spans="1:89">
      <c r="A71" s="36">
        <v>20</v>
      </c>
      <c r="B71" s="37" t="s">
        <v>327</v>
      </c>
      <c r="C71" s="37" t="s">
        <v>328</v>
      </c>
      <c r="D71" s="34" t="s">
        <v>328</v>
      </c>
      <c r="E71" s="42" t="s">
        <v>578</v>
      </c>
      <c r="F71" s="36">
        <v>6227348</v>
      </c>
      <c r="G71" s="37">
        <v>105.0579</v>
      </c>
      <c r="H71" s="36">
        <v>3</v>
      </c>
      <c r="I71" s="37">
        <v>105.0579</v>
      </c>
      <c r="J71" s="37" t="s">
        <v>82</v>
      </c>
      <c r="K71" s="37" t="s">
        <v>83</v>
      </c>
      <c r="L71" s="41">
        <v>0</v>
      </c>
      <c r="M71" s="37">
        <v>41.553199999999997</v>
      </c>
      <c r="N71" s="37">
        <v>3.76249668040195</v>
      </c>
      <c r="O71" s="37">
        <v>0</v>
      </c>
      <c r="P71" s="37">
        <v>15.247877598924022</v>
      </c>
      <c r="Q71" s="37">
        <v>4.744241032801912</v>
      </c>
      <c r="R71" s="37">
        <v>2.5648713709297444</v>
      </c>
      <c r="S71" s="37">
        <v>0.47373876690853334</v>
      </c>
      <c r="T71" s="37">
        <v>0</v>
      </c>
      <c r="U71" s="37">
        <v>63.069792942748713</v>
      </c>
      <c r="V71" s="37">
        <v>2.325860311314047</v>
      </c>
      <c r="W71" s="37">
        <v>0.52342565385373208</v>
      </c>
      <c r="X71" s="37">
        <v>0.75901003161114011</v>
      </c>
      <c r="Y71" s="37">
        <v>3.5980159512040505E-2</v>
      </c>
      <c r="Z71" s="37">
        <v>1.6687940649870214</v>
      </c>
      <c r="AA71" s="37">
        <v>5.397023926806075E-2</v>
      </c>
      <c r="AB71" s="37">
        <v>4.2542255270665033</v>
      </c>
      <c r="AC71" s="37">
        <v>0.51571561967258051</v>
      </c>
      <c r="AD71" s="37">
        <v>50.272100000000002</v>
      </c>
      <c r="AE71" s="37">
        <v>0</v>
      </c>
      <c r="AF71" s="37">
        <v>0</v>
      </c>
      <c r="AG71" s="37">
        <v>36.170212765957451</v>
      </c>
      <c r="AH71" s="37">
        <v>12.76595744680851</v>
      </c>
      <c r="AI71" s="37">
        <v>34.042553191489361</v>
      </c>
      <c r="AJ71" s="37">
        <v>6.3829787234042552</v>
      </c>
      <c r="AK71" s="37">
        <v>0</v>
      </c>
      <c r="AL71" s="37">
        <v>10.638297872340425</v>
      </c>
      <c r="AM71" s="37">
        <v>0</v>
      </c>
      <c r="AN71" s="37">
        <v>0</v>
      </c>
      <c r="AO71" s="37">
        <v>0</v>
      </c>
      <c r="AP71" s="37">
        <v>0</v>
      </c>
      <c r="AQ71" s="37">
        <v>0</v>
      </c>
      <c r="AR71" s="37">
        <v>0</v>
      </c>
      <c r="AS71" s="37">
        <v>0</v>
      </c>
      <c r="AT71" s="37">
        <v>0</v>
      </c>
      <c r="AU71" s="37">
        <v>224.5515</v>
      </c>
      <c r="AV71" s="37">
        <v>307.07409999999999</v>
      </c>
      <c r="AW71" s="37">
        <v>55.154200000000003</v>
      </c>
      <c r="AX71" s="37">
        <v>0</v>
      </c>
      <c r="AY71" s="37">
        <v>6418.8</v>
      </c>
      <c r="AZ71" s="37">
        <v>0</v>
      </c>
      <c r="BA71" s="37">
        <v>0</v>
      </c>
      <c r="BB71" s="37">
        <v>0</v>
      </c>
      <c r="BC71" s="37">
        <v>6.5964999999999998</v>
      </c>
      <c r="BD71" s="37">
        <v>1.2114</v>
      </c>
      <c r="BE71" s="37">
        <v>1.7324999999999999</v>
      </c>
      <c r="BF71" s="37">
        <v>0.22439999999999999</v>
      </c>
      <c r="BG71" s="37">
        <v>4.0004999999999997</v>
      </c>
      <c r="BH71" s="37">
        <v>129.15190000000001</v>
      </c>
      <c r="BI71" s="37">
        <v>148.12807000000001</v>
      </c>
      <c r="BJ71" s="37">
        <v>0</v>
      </c>
      <c r="BK71" s="37">
        <v>0</v>
      </c>
      <c r="BL71" s="37">
        <v>2.69E-2</v>
      </c>
      <c r="BM71" s="37">
        <v>0.30759999999999998</v>
      </c>
      <c r="BN71" s="37">
        <v>0.27979999999999999</v>
      </c>
      <c r="BO71" s="37">
        <v>5.1400227874343575E-3</v>
      </c>
      <c r="BP71" s="37">
        <v>0</v>
      </c>
      <c r="BQ71" s="37">
        <v>8.5667046457239284E-4</v>
      </c>
      <c r="BR71" s="37">
        <v>0</v>
      </c>
      <c r="BS71" s="37">
        <v>7.7100341811515358E-2</v>
      </c>
      <c r="BT71" s="37">
        <v>7.7100341811515358E-3</v>
      </c>
      <c r="BU71" s="37">
        <v>0</v>
      </c>
      <c r="BV71" s="37">
        <v>0</v>
      </c>
      <c r="BW71" s="37">
        <v>0</v>
      </c>
      <c r="BX71" s="37">
        <v>9.8517103425825175E-2</v>
      </c>
      <c r="BY71" s="37">
        <v>0</v>
      </c>
      <c r="BZ71" s="37">
        <v>0</v>
      </c>
      <c r="CA71" s="37">
        <v>1.1479384225270066</v>
      </c>
      <c r="CB71" s="37">
        <v>0</v>
      </c>
      <c r="CC71" s="37">
        <v>0</v>
      </c>
      <c r="CD71" s="37">
        <v>0</v>
      </c>
      <c r="CE71" s="37">
        <v>0</v>
      </c>
      <c r="CF71" s="37">
        <v>0</v>
      </c>
      <c r="CG71" s="37"/>
      <c r="CH71" s="37"/>
      <c r="CI71" s="37"/>
      <c r="CJ71" s="37"/>
    </row>
    <row r="72" spans="1:89">
      <c r="A72" s="36">
        <v>61</v>
      </c>
      <c r="B72" s="37" t="s">
        <v>329</v>
      </c>
      <c r="C72" s="37" t="s">
        <v>330</v>
      </c>
      <c r="D72" s="33" t="s">
        <v>330</v>
      </c>
      <c r="E72" s="41" t="s">
        <v>568</v>
      </c>
      <c r="F72" s="36">
        <v>6217134</v>
      </c>
      <c r="G72" s="37">
        <v>17.8506</v>
      </c>
      <c r="H72" s="36">
        <v>2</v>
      </c>
      <c r="I72" s="37">
        <v>17.8506</v>
      </c>
      <c r="J72" s="37" t="s">
        <v>331</v>
      </c>
      <c r="K72" s="37" t="s">
        <v>332</v>
      </c>
      <c r="L72" s="41">
        <v>0</v>
      </c>
      <c r="M72" s="37">
        <v>50.365000000000002</v>
      </c>
      <c r="N72" s="37">
        <v>7.9459513965917106</v>
      </c>
      <c r="O72" s="37">
        <v>0</v>
      </c>
      <c r="P72" s="37">
        <v>18.518705253604921</v>
      </c>
      <c r="Q72" s="37">
        <v>12.135726530200666</v>
      </c>
      <c r="R72" s="37">
        <v>12.095391751537763</v>
      </c>
      <c r="S72" s="37">
        <v>4.2654028436018958</v>
      </c>
      <c r="T72" s="37">
        <v>5.0418473328627611E-3</v>
      </c>
      <c r="U72" s="37">
        <v>17.459917313703741</v>
      </c>
      <c r="V72" s="37">
        <v>1.4823031158616518</v>
      </c>
      <c r="W72" s="37">
        <v>10.492084299687406</v>
      </c>
      <c r="X72" s="37">
        <v>0.2470505193102753</v>
      </c>
      <c r="Y72" s="37">
        <v>0.92769990924674806</v>
      </c>
      <c r="Z72" s="37">
        <v>0.93274175657961067</v>
      </c>
      <c r="AA72" s="37">
        <v>4.9763033175355451</v>
      </c>
      <c r="AB72" s="37">
        <v>8.2484622365634763</v>
      </c>
      <c r="AC72" s="37">
        <v>0.26721790864172634</v>
      </c>
      <c r="AD72" s="37">
        <v>44.899299999999997</v>
      </c>
      <c r="AE72" s="37">
        <v>0</v>
      </c>
      <c r="AF72" s="37">
        <v>0</v>
      </c>
      <c r="AG72" s="37">
        <v>13.369467028003612</v>
      </c>
      <c r="AH72" s="37">
        <v>7.5880758807588071</v>
      </c>
      <c r="AI72" s="37">
        <v>8.8527551942186093</v>
      </c>
      <c r="AJ72" s="37">
        <v>6.0523938572719063</v>
      </c>
      <c r="AK72" s="37">
        <v>0</v>
      </c>
      <c r="AL72" s="37">
        <v>18.337850045167116</v>
      </c>
      <c r="AM72" s="37">
        <v>0</v>
      </c>
      <c r="AN72" s="37">
        <v>3.5230352303523031</v>
      </c>
      <c r="AO72" s="37">
        <v>0</v>
      </c>
      <c r="AP72" s="37">
        <v>4.3360433604336039</v>
      </c>
      <c r="AQ72" s="37">
        <v>1.2646793134598013</v>
      </c>
      <c r="AR72" s="37">
        <v>0</v>
      </c>
      <c r="AS72" s="37">
        <v>36.043360433604335</v>
      </c>
      <c r="AT72" s="37">
        <v>0.63233965672990067</v>
      </c>
      <c r="AU72" s="37">
        <v>361.25479999999999</v>
      </c>
      <c r="AV72" s="37">
        <v>698.71119999999996</v>
      </c>
      <c r="AW72" s="37">
        <v>145.12520000000001</v>
      </c>
      <c r="AX72" s="37">
        <v>0</v>
      </c>
      <c r="AY72" s="37">
        <v>10231</v>
      </c>
      <c r="AZ72" s="37">
        <v>2.4128040514044349</v>
      </c>
      <c r="BA72" s="37">
        <v>2.6811423705645749</v>
      </c>
      <c r="BB72" s="37">
        <v>0.26777811390093331</v>
      </c>
      <c r="BC72" s="37">
        <v>9.0405999999999995</v>
      </c>
      <c r="BD72" s="37">
        <v>1.1456999999999999</v>
      </c>
      <c r="BE72" s="37">
        <v>1.9000999999999999</v>
      </c>
      <c r="BF72" s="37">
        <v>0.2321</v>
      </c>
      <c r="BG72" s="37">
        <v>0.95169999999999999</v>
      </c>
      <c r="BH72" s="37">
        <v>117.3069</v>
      </c>
      <c r="BI72" s="37">
        <v>136.09372999999999</v>
      </c>
      <c r="BJ72" s="37">
        <v>0.71594232126651203</v>
      </c>
      <c r="BK72" s="37">
        <v>0</v>
      </c>
      <c r="BL72" s="37">
        <v>8.4699999999999998E-2</v>
      </c>
      <c r="BM72" s="37">
        <v>1.7952999999999999</v>
      </c>
      <c r="BN72" s="37">
        <v>1.6924999999999999</v>
      </c>
      <c r="BO72" s="37">
        <v>0.31763638197035393</v>
      </c>
      <c r="BP72" s="37">
        <v>2.0167389331451045E-2</v>
      </c>
      <c r="BQ72" s="37">
        <v>2.0167389331451045E-2</v>
      </c>
      <c r="BR72" s="37">
        <v>0</v>
      </c>
      <c r="BS72" s="37">
        <v>5.0418473328627611E-3</v>
      </c>
      <c r="BT72" s="37">
        <v>2.3545427044469092</v>
      </c>
      <c r="BU72" s="37">
        <v>0</v>
      </c>
      <c r="BV72" s="37">
        <v>0</v>
      </c>
      <c r="BW72" s="37">
        <v>0</v>
      </c>
      <c r="BX72" s="37">
        <v>0.12100433598870627</v>
      </c>
      <c r="BY72" s="37">
        <v>0</v>
      </c>
      <c r="BZ72" s="37">
        <v>0</v>
      </c>
      <c r="CA72" s="37">
        <v>2.5209236664313805</v>
      </c>
      <c r="CB72" s="37">
        <v>0</v>
      </c>
      <c r="CC72" s="37">
        <v>0</v>
      </c>
      <c r="CD72" s="37">
        <v>0</v>
      </c>
      <c r="CE72" s="37">
        <v>0</v>
      </c>
      <c r="CF72" s="37">
        <v>0</v>
      </c>
      <c r="CG72" s="37"/>
      <c r="CH72" s="37"/>
      <c r="CI72" s="37"/>
      <c r="CJ72" s="37"/>
    </row>
    <row r="73" spans="1:89">
      <c r="A73" s="36">
        <v>17</v>
      </c>
      <c r="B73" s="37" t="s">
        <v>333</v>
      </c>
      <c r="C73" s="37" t="s">
        <v>334</v>
      </c>
      <c r="D73" s="34" t="s">
        <v>334</v>
      </c>
      <c r="E73" s="42" t="s">
        <v>570</v>
      </c>
      <c r="F73" s="36">
        <v>166177597</v>
      </c>
      <c r="G73" s="37">
        <v>25.113600000000002</v>
      </c>
      <c r="H73" s="36">
        <v>2</v>
      </c>
      <c r="I73" s="37">
        <v>25.113600000000002</v>
      </c>
      <c r="J73" s="37" t="s">
        <v>331</v>
      </c>
      <c r="K73" s="37" t="s">
        <v>332</v>
      </c>
      <c r="L73" s="41">
        <v>0</v>
      </c>
      <c r="M73" s="37">
        <v>47.6464</v>
      </c>
      <c r="N73" s="37">
        <v>0.40495986238532111</v>
      </c>
      <c r="O73" s="37">
        <v>0</v>
      </c>
      <c r="P73" s="37">
        <v>13.292001146788991</v>
      </c>
      <c r="Q73" s="37">
        <v>5.7088589449541285</v>
      </c>
      <c r="R73" s="37">
        <v>3.6518061926605503</v>
      </c>
      <c r="S73" s="37">
        <v>0.47663417431192662</v>
      </c>
      <c r="T73" s="37">
        <v>0.12184633027522937</v>
      </c>
      <c r="U73" s="37">
        <v>52.462012614678898</v>
      </c>
      <c r="V73" s="37">
        <v>1.773939220183486</v>
      </c>
      <c r="W73" s="37">
        <v>8.4432339449541285</v>
      </c>
      <c r="X73" s="37">
        <v>0.12901376146788993</v>
      </c>
      <c r="Y73" s="37">
        <v>0.74899655963302758</v>
      </c>
      <c r="Z73" s="37">
        <v>0.38704128440366975</v>
      </c>
      <c r="AA73" s="37">
        <v>2.0104644495412844</v>
      </c>
      <c r="AB73" s="37">
        <v>10.349770642201834</v>
      </c>
      <c r="AC73" s="37">
        <v>3.9420871559633031E-2</v>
      </c>
      <c r="AD73" s="37">
        <v>47.061</v>
      </c>
      <c r="AE73" s="37">
        <v>0</v>
      </c>
      <c r="AF73" s="37">
        <v>0</v>
      </c>
      <c r="AG73" s="37">
        <v>32.554517133956381</v>
      </c>
      <c r="AH73" s="37">
        <v>16.510903426791277</v>
      </c>
      <c r="AI73" s="37">
        <v>12.461059190031152</v>
      </c>
      <c r="AJ73" s="37">
        <v>1.8691588785046727</v>
      </c>
      <c r="AK73" s="37">
        <v>0</v>
      </c>
      <c r="AL73" s="37">
        <v>9.3457943925233646</v>
      </c>
      <c r="AM73" s="37">
        <v>1.4018691588785046</v>
      </c>
      <c r="AN73" s="37">
        <v>0</v>
      </c>
      <c r="AO73" s="37">
        <v>0</v>
      </c>
      <c r="AP73" s="37">
        <v>0</v>
      </c>
      <c r="AQ73" s="37">
        <v>0</v>
      </c>
      <c r="AR73" s="37">
        <v>0</v>
      </c>
      <c r="AS73" s="37">
        <v>25.85669781931464</v>
      </c>
      <c r="AT73" s="37">
        <v>0</v>
      </c>
      <c r="AU73" s="37">
        <v>258.0453</v>
      </c>
      <c r="AV73" s="37">
        <v>347.1198</v>
      </c>
      <c r="AW73" s="37">
        <v>74.156499999999994</v>
      </c>
      <c r="AX73" s="37">
        <v>0</v>
      </c>
      <c r="AY73" s="37">
        <v>23</v>
      </c>
      <c r="AZ73" s="37">
        <v>0.68130415392456667</v>
      </c>
      <c r="BA73" s="37">
        <v>0.77010066258919463</v>
      </c>
      <c r="BB73" s="37">
        <v>8.8796508664627918E-2</v>
      </c>
      <c r="BC73" s="37">
        <v>9.3454999999999995</v>
      </c>
      <c r="BD73" s="37">
        <v>0.99790000000000001</v>
      </c>
      <c r="BE73" s="37">
        <v>1.3190999999999999</v>
      </c>
      <c r="BF73" s="37">
        <v>0.24199999999999999</v>
      </c>
      <c r="BG73" s="37">
        <v>1.3469</v>
      </c>
      <c r="BH73" s="37">
        <v>119.0716</v>
      </c>
      <c r="BI73" s="37">
        <v>135.56460999999999</v>
      </c>
      <c r="BJ73" s="37">
        <v>0</v>
      </c>
      <c r="BK73" s="37">
        <v>0</v>
      </c>
      <c r="BL73" s="37">
        <v>8.2199999999999995E-2</v>
      </c>
      <c r="BM73" s="37">
        <v>1.5046999999999999</v>
      </c>
      <c r="BN73" s="37">
        <v>1.3367</v>
      </c>
      <c r="BO73" s="37">
        <v>3.5837155963302754E-3</v>
      </c>
      <c r="BP73" s="37">
        <v>3.5837155963302754E-3</v>
      </c>
      <c r="BQ73" s="37">
        <v>2.8669724770642203E-2</v>
      </c>
      <c r="BR73" s="37">
        <v>0</v>
      </c>
      <c r="BS73" s="37">
        <v>3.9420871559633031E-2</v>
      </c>
      <c r="BT73" s="37">
        <v>0.48021788990825687</v>
      </c>
      <c r="BU73" s="37">
        <v>0</v>
      </c>
      <c r="BV73" s="37">
        <v>0</v>
      </c>
      <c r="BW73" s="37">
        <v>0</v>
      </c>
      <c r="BX73" s="37">
        <v>0.80275229357798172</v>
      </c>
      <c r="BY73" s="37">
        <v>0</v>
      </c>
      <c r="BZ73" s="37">
        <v>0</v>
      </c>
      <c r="CA73" s="37">
        <v>1.3188073394495414</v>
      </c>
      <c r="CB73" s="37">
        <v>0</v>
      </c>
      <c r="CC73" s="37">
        <v>0</v>
      </c>
      <c r="CD73" s="37">
        <v>0</v>
      </c>
      <c r="CE73" s="37">
        <v>0</v>
      </c>
      <c r="CF73" s="37">
        <v>0</v>
      </c>
      <c r="CG73" s="37"/>
      <c r="CH73" s="37"/>
      <c r="CI73" s="37"/>
      <c r="CJ73" s="37"/>
    </row>
    <row r="74" spans="1:89" s="45" customFormat="1">
      <c r="A74" s="36">
        <v>8</v>
      </c>
      <c r="B74" s="37" t="s">
        <v>285</v>
      </c>
      <c r="C74" s="37" t="s">
        <v>286</v>
      </c>
      <c r="D74" s="34" t="s">
        <v>286</v>
      </c>
      <c r="E74" s="42" t="s">
        <v>545</v>
      </c>
      <c r="F74" s="36">
        <v>4198922</v>
      </c>
      <c r="G74" s="37">
        <v>29.208600000000001</v>
      </c>
      <c r="H74" s="36">
        <v>2</v>
      </c>
      <c r="I74" s="37">
        <v>29.208600000000001</v>
      </c>
      <c r="J74" s="37" t="s">
        <v>88</v>
      </c>
      <c r="K74" s="37" t="s">
        <v>89</v>
      </c>
      <c r="L74" s="42">
        <v>24</v>
      </c>
      <c r="M74" s="37">
        <v>59.764099999999999</v>
      </c>
      <c r="N74" s="37">
        <v>2.5975226474394528</v>
      </c>
      <c r="O74" s="37">
        <v>0</v>
      </c>
      <c r="P74" s="37">
        <v>3.7006224194244162</v>
      </c>
      <c r="Q74" s="37">
        <v>8.3194675540765387E-2</v>
      </c>
      <c r="R74" s="37">
        <v>5.2381832747889316E-2</v>
      </c>
      <c r="S74" s="37">
        <v>0</v>
      </c>
      <c r="T74" s="37">
        <v>0</v>
      </c>
      <c r="U74" s="37">
        <v>18.333641461761264</v>
      </c>
      <c r="V74" s="37">
        <v>18.82356566216799</v>
      </c>
      <c r="W74" s="37">
        <v>27.586738152461947</v>
      </c>
      <c r="X74" s="37">
        <v>0.95211684229987059</v>
      </c>
      <c r="Y74" s="37">
        <v>0.41905466198311453</v>
      </c>
      <c r="Z74" s="37">
        <v>7.9897701361927655</v>
      </c>
      <c r="AA74" s="37">
        <v>16.759105195045297</v>
      </c>
      <c r="AB74" s="37">
        <v>1.8795834103654401</v>
      </c>
      <c r="AC74" s="37">
        <v>0.82270290256979106</v>
      </c>
      <c r="AD74" s="37">
        <v>40.9557</v>
      </c>
      <c r="AE74" s="37">
        <v>0.12682308180088775</v>
      </c>
      <c r="AF74" s="37">
        <v>0</v>
      </c>
      <c r="AG74" s="37">
        <v>9.511731135066583</v>
      </c>
      <c r="AH74" s="37">
        <v>0.57070386810399498</v>
      </c>
      <c r="AI74" s="37">
        <v>0.2536461636017755</v>
      </c>
      <c r="AJ74" s="37">
        <v>0</v>
      </c>
      <c r="AK74" s="37">
        <v>0</v>
      </c>
      <c r="AL74" s="37">
        <v>16.233354470513632</v>
      </c>
      <c r="AM74" s="37">
        <v>12.555485098287889</v>
      </c>
      <c r="AN74" s="37">
        <v>32.149651236525045</v>
      </c>
      <c r="AO74" s="37">
        <v>3.2339885859226376</v>
      </c>
      <c r="AP74" s="37">
        <v>0.31705770450221943</v>
      </c>
      <c r="AQ74" s="37">
        <v>6.6582117945466077</v>
      </c>
      <c r="AR74" s="37">
        <v>18.389346861128725</v>
      </c>
      <c r="AS74" s="37">
        <v>0</v>
      </c>
      <c r="AT74" s="37">
        <v>0</v>
      </c>
      <c r="AU74" s="37">
        <v>11.9245</v>
      </c>
      <c r="AV74" s="37">
        <v>927.17430000000002</v>
      </c>
      <c r="AW74" s="37">
        <v>205.83179999999999</v>
      </c>
      <c r="AX74" s="37">
        <v>0</v>
      </c>
      <c r="AY74" s="37">
        <v>1559</v>
      </c>
      <c r="AZ74" s="37">
        <v>0</v>
      </c>
      <c r="BA74" s="37">
        <v>0</v>
      </c>
      <c r="BB74" s="37">
        <v>0</v>
      </c>
      <c r="BC74" s="37">
        <v>18.357099999999999</v>
      </c>
      <c r="BD74" s="37">
        <v>0.92959999999999998</v>
      </c>
      <c r="BE74" s="37">
        <v>1.06E-2</v>
      </c>
      <c r="BF74" s="37">
        <v>0.24729999999999999</v>
      </c>
      <c r="BG74" s="37">
        <v>1.167</v>
      </c>
      <c r="BH74" s="37">
        <v>96.783699999999996</v>
      </c>
      <c r="BI74" s="37">
        <v>93.55059</v>
      </c>
      <c r="BJ74" s="37">
        <v>0</v>
      </c>
      <c r="BK74" s="37">
        <v>0</v>
      </c>
      <c r="BL74" s="37">
        <v>9.9599999999999994E-2</v>
      </c>
      <c r="BM74" s="37">
        <v>6.4706000000000001</v>
      </c>
      <c r="BN74" s="37">
        <v>3.0527000000000002</v>
      </c>
      <c r="BO74" s="37">
        <v>2.2832316509521169</v>
      </c>
      <c r="BP74" s="37">
        <v>0.12633265545079189</v>
      </c>
      <c r="BQ74" s="37">
        <v>3.081284279287607E-3</v>
      </c>
      <c r="BR74" s="37">
        <v>0</v>
      </c>
      <c r="BS74" s="37">
        <v>0.13557650828865472</v>
      </c>
      <c r="BT74" s="37">
        <v>14.346459604363099</v>
      </c>
      <c r="BU74" s="37">
        <v>0</v>
      </c>
      <c r="BV74" s="37">
        <v>0</v>
      </c>
      <c r="BW74" s="37">
        <v>0</v>
      </c>
      <c r="BX74" s="37">
        <v>0</v>
      </c>
      <c r="BY74" s="37">
        <v>0</v>
      </c>
      <c r="BZ74" s="37">
        <v>0</v>
      </c>
      <c r="CA74" s="37">
        <v>6.92672705983854</v>
      </c>
      <c r="CB74" s="37">
        <v>0</v>
      </c>
      <c r="CC74" s="37">
        <v>0</v>
      </c>
      <c r="CD74" s="37">
        <v>0</v>
      </c>
      <c r="CE74" s="37">
        <v>0</v>
      </c>
      <c r="CF74" s="37">
        <v>0</v>
      </c>
      <c r="CG74" s="37"/>
      <c r="CH74" s="37"/>
      <c r="CI74" s="37"/>
      <c r="CJ74" s="37"/>
      <c r="CK74" s="40"/>
    </row>
    <row r="75" spans="1:89">
      <c r="A75" s="36">
        <v>6</v>
      </c>
      <c r="B75" s="37" t="s">
        <v>287</v>
      </c>
      <c r="C75" s="37" t="s">
        <v>288</v>
      </c>
      <c r="D75" s="34" t="s">
        <v>288</v>
      </c>
      <c r="E75" s="42" t="s">
        <v>536</v>
      </c>
      <c r="F75" s="36">
        <v>4199900</v>
      </c>
      <c r="G75" s="37">
        <v>86.770799999999994</v>
      </c>
      <c r="H75" s="36">
        <v>4</v>
      </c>
      <c r="I75" s="37">
        <v>86.770799999999994</v>
      </c>
      <c r="J75" s="37" t="s">
        <v>88</v>
      </c>
      <c r="K75" s="37" t="s">
        <v>89</v>
      </c>
      <c r="L75" s="42">
        <v>52</v>
      </c>
      <c r="M75" s="37">
        <v>60.2042</v>
      </c>
      <c r="N75" s="37">
        <v>0.8017674148446251</v>
      </c>
      <c r="O75" s="37">
        <v>0</v>
      </c>
      <c r="P75" s="37">
        <v>4.205907978259968</v>
      </c>
      <c r="Q75" s="37">
        <v>5.912127121105256E-2</v>
      </c>
      <c r="R75" s="37">
        <v>1.4521013981662034E-2</v>
      </c>
      <c r="S75" s="37">
        <v>0</v>
      </c>
      <c r="T75" s="37">
        <v>0.12757747998174501</v>
      </c>
      <c r="U75" s="37">
        <v>39.681782350744719</v>
      </c>
      <c r="V75" s="37">
        <v>8.7551342156578027</v>
      </c>
      <c r="W75" s="37">
        <v>13.061652076504998</v>
      </c>
      <c r="X75" s="37">
        <v>1.5672322947350954</v>
      </c>
      <c r="Y75" s="37">
        <v>0.13691241754138489</v>
      </c>
      <c r="Z75" s="37">
        <v>9.2571464133095471</v>
      </c>
      <c r="AA75" s="37">
        <v>18.219723685848237</v>
      </c>
      <c r="AB75" s="37">
        <v>3.1002364850848441</v>
      </c>
      <c r="AC75" s="37">
        <v>1.0112849022943202</v>
      </c>
      <c r="AD75" s="37">
        <v>38.264600000000002</v>
      </c>
      <c r="AE75" s="37">
        <v>0</v>
      </c>
      <c r="AF75" s="37">
        <v>0</v>
      </c>
      <c r="AG75" s="37">
        <v>11.443661971830986</v>
      </c>
      <c r="AH75" s="37">
        <v>0</v>
      </c>
      <c r="AI75" s="37">
        <v>0</v>
      </c>
      <c r="AJ75" s="37">
        <v>0</v>
      </c>
      <c r="AK75" s="37">
        <v>0</v>
      </c>
      <c r="AL75" s="37">
        <v>19.718309859154928</v>
      </c>
      <c r="AM75" s="37">
        <v>32.922535211267608</v>
      </c>
      <c r="AN75" s="37">
        <v>23.41549295774648</v>
      </c>
      <c r="AO75" s="37">
        <v>1.936619718309859</v>
      </c>
      <c r="AP75" s="37">
        <v>0</v>
      </c>
      <c r="AQ75" s="37">
        <v>3.169014084507042</v>
      </c>
      <c r="AR75" s="37">
        <v>7.3943661971830981</v>
      </c>
      <c r="AS75" s="37">
        <v>0</v>
      </c>
      <c r="AT75" s="37">
        <v>0</v>
      </c>
      <c r="AU75" s="37">
        <v>12.1128</v>
      </c>
      <c r="AV75" s="37">
        <v>1734.4757</v>
      </c>
      <c r="AW75" s="37">
        <v>389.65980000000002</v>
      </c>
      <c r="AX75" s="37">
        <v>0</v>
      </c>
      <c r="AY75" s="37">
        <v>964</v>
      </c>
      <c r="AZ75" s="37">
        <v>0.26299169766787905</v>
      </c>
      <c r="BA75" s="37">
        <v>0.26299169766787905</v>
      </c>
      <c r="BB75" s="37">
        <v>0</v>
      </c>
      <c r="BC75" s="37">
        <v>18.714500000000001</v>
      </c>
      <c r="BD75" s="37">
        <v>0.69</v>
      </c>
      <c r="BE75" s="37">
        <v>45.8322</v>
      </c>
      <c r="BF75" s="37">
        <v>0.248</v>
      </c>
      <c r="BG75" s="37">
        <v>0.96550000000000002</v>
      </c>
      <c r="BH75" s="37">
        <v>98.251499999999993</v>
      </c>
      <c r="BI75" s="37">
        <v>91.501639999999995</v>
      </c>
      <c r="BJ75" s="37">
        <v>0</v>
      </c>
      <c r="BK75" s="37">
        <v>0</v>
      </c>
      <c r="BL75" s="37">
        <v>4.8899999999999999E-2</v>
      </c>
      <c r="BM75" s="37">
        <v>1.6802999999999999</v>
      </c>
      <c r="BN75" s="37">
        <v>1.1948000000000001</v>
      </c>
      <c r="BO75" s="37">
        <v>1.54026469734058</v>
      </c>
      <c r="BP75" s="37">
        <v>0</v>
      </c>
      <c r="BQ75" s="37">
        <v>0</v>
      </c>
      <c r="BR75" s="37">
        <v>0</v>
      </c>
      <c r="BS75" s="37">
        <v>0.20433141102767291</v>
      </c>
      <c r="BT75" s="37">
        <v>14.219184333900344</v>
      </c>
      <c r="BU75" s="37">
        <v>0</v>
      </c>
      <c r="BV75" s="37">
        <v>0</v>
      </c>
      <c r="BW75" s="37">
        <v>0</v>
      </c>
      <c r="BX75" s="37">
        <v>0</v>
      </c>
      <c r="BY75" s="37">
        <v>0</v>
      </c>
      <c r="BZ75" s="37">
        <v>0</v>
      </c>
      <c r="CA75" s="37">
        <v>10.181305231713894</v>
      </c>
      <c r="CB75" s="37">
        <v>0</v>
      </c>
      <c r="CC75" s="37">
        <v>0</v>
      </c>
      <c r="CD75" s="37">
        <v>0</v>
      </c>
      <c r="CE75" s="37">
        <v>0</v>
      </c>
      <c r="CF75" s="37">
        <v>0</v>
      </c>
      <c r="CG75" s="37"/>
      <c r="CH75" s="37"/>
      <c r="CI75" s="37"/>
      <c r="CJ75" s="37"/>
    </row>
    <row r="76" spans="1:89">
      <c r="A76" s="36">
        <v>62</v>
      </c>
      <c r="B76" s="37" t="s">
        <v>335</v>
      </c>
      <c r="C76" s="37" t="s">
        <v>336</v>
      </c>
      <c r="D76" s="33" t="s">
        <v>336</v>
      </c>
      <c r="E76" s="41" t="s">
        <v>575</v>
      </c>
      <c r="F76" s="36">
        <v>6212054</v>
      </c>
      <c r="G76" s="37">
        <v>29.503799999999998</v>
      </c>
      <c r="H76" s="36">
        <v>2</v>
      </c>
      <c r="I76" s="37">
        <v>29.503799999999998</v>
      </c>
      <c r="J76" s="37" t="s">
        <v>98</v>
      </c>
      <c r="K76" s="37" t="s">
        <v>99</v>
      </c>
      <c r="L76" s="41">
        <v>0</v>
      </c>
      <c r="M76" s="37">
        <v>49.772500000000001</v>
      </c>
      <c r="N76" s="37">
        <v>0.10981636263803307</v>
      </c>
      <c r="O76" s="37">
        <v>0</v>
      </c>
      <c r="P76" s="37">
        <v>25.803794765420047</v>
      </c>
      <c r="Q76" s="37">
        <v>15.279726679275212</v>
      </c>
      <c r="R76" s="37">
        <v>19.699835275456042</v>
      </c>
      <c r="S76" s="37">
        <v>5.2803367701787574</v>
      </c>
      <c r="T76" s="37">
        <v>1.6106399853578184</v>
      </c>
      <c r="U76" s="37">
        <v>18.253919834055274</v>
      </c>
      <c r="V76" s="37">
        <v>0.93648953694100423</v>
      </c>
      <c r="W76" s="37">
        <v>0.83887499237386365</v>
      </c>
      <c r="X76" s="37">
        <v>2.3732536147886036</v>
      </c>
      <c r="Y76" s="37">
        <v>0.17082545299249588</v>
      </c>
      <c r="Z76" s="37">
        <v>6.3113903971691778</v>
      </c>
      <c r="AA76" s="37">
        <v>7.0160453907632245E-2</v>
      </c>
      <c r="AB76" s="37">
        <v>3.0138490635104631</v>
      </c>
      <c r="AC76" s="37">
        <v>0.24708681593557441</v>
      </c>
      <c r="AD76" s="37">
        <v>50.056399999999996</v>
      </c>
      <c r="AE76" s="37">
        <v>0</v>
      </c>
      <c r="AF76" s="37">
        <v>0</v>
      </c>
      <c r="AG76" s="37">
        <v>29.940119760479039</v>
      </c>
      <c r="AH76" s="37">
        <v>7.1856287425149699</v>
      </c>
      <c r="AI76" s="37">
        <v>6.3473053892215567</v>
      </c>
      <c r="AJ76" s="37">
        <v>2.7544910179640718</v>
      </c>
      <c r="AK76" s="37">
        <v>6.3473053892215567</v>
      </c>
      <c r="AL76" s="37">
        <v>32.215568862275454</v>
      </c>
      <c r="AM76" s="37">
        <v>2.2754491017964074</v>
      </c>
      <c r="AN76" s="37">
        <v>2.9940119760479043</v>
      </c>
      <c r="AO76" s="37">
        <v>1.1976047904191618</v>
      </c>
      <c r="AP76" s="37">
        <v>0</v>
      </c>
      <c r="AQ76" s="37">
        <v>3.4730538922155691</v>
      </c>
      <c r="AR76" s="37">
        <v>0</v>
      </c>
      <c r="AS76" s="37">
        <v>5.2694610778443112</v>
      </c>
      <c r="AT76" s="37">
        <v>0</v>
      </c>
      <c r="AU76" s="37">
        <v>884.63789999999995</v>
      </c>
      <c r="AV76" s="37">
        <v>740.11199999999997</v>
      </c>
      <c r="AW76" s="37">
        <v>140.2764</v>
      </c>
      <c r="AX76" s="37">
        <v>0</v>
      </c>
      <c r="AY76" s="37">
        <v>0</v>
      </c>
      <c r="AZ76" s="37">
        <v>0.23420711908296557</v>
      </c>
      <c r="BA76" s="37">
        <v>0.23420711908296557</v>
      </c>
      <c r="BB76" s="37">
        <v>0</v>
      </c>
      <c r="BC76" s="37">
        <v>10.3893</v>
      </c>
      <c r="BD76" s="37">
        <v>1.0397000000000001</v>
      </c>
      <c r="BE76" s="37">
        <v>5.2061000000000002</v>
      </c>
      <c r="BF76" s="37">
        <v>0.25459999999999999</v>
      </c>
      <c r="BG76" s="37">
        <v>3.5350000000000001</v>
      </c>
      <c r="BH76" s="37">
        <v>113.1574</v>
      </c>
      <c r="BI76" s="37">
        <v>131.92608999999999</v>
      </c>
      <c r="BJ76" s="37">
        <v>0</v>
      </c>
      <c r="BK76" s="37">
        <v>0</v>
      </c>
      <c r="BL76" s="37">
        <v>3.2500000000000001E-2</v>
      </c>
      <c r="BM76" s="37">
        <v>1.0447</v>
      </c>
      <c r="BN76" s="37">
        <v>1.0018</v>
      </c>
      <c r="BO76" s="37">
        <v>6.1009090354462812E-3</v>
      </c>
      <c r="BP76" s="37">
        <v>3.0504545177231406E-3</v>
      </c>
      <c r="BQ76" s="37">
        <v>3.0504545177231404E-2</v>
      </c>
      <c r="BR76" s="37">
        <v>0</v>
      </c>
      <c r="BS76" s="37">
        <v>0.10371545360258677</v>
      </c>
      <c r="BT76" s="37">
        <v>0.30809590629003725</v>
      </c>
      <c r="BU76" s="37">
        <v>0</v>
      </c>
      <c r="BV76" s="37">
        <v>0</v>
      </c>
      <c r="BW76" s="37">
        <v>0</v>
      </c>
      <c r="BX76" s="37">
        <v>0.12201818070892562</v>
      </c>
      <c r="BY76" s="37">
        <v>0</v>
      </c>
      <c r="BZ76" s="37">
        <v>0</v>
      </c>
      <c r="CA76" s="37">
        <v>5.3871026782990672</v>
      </c>
      <c r="CB76" s="37">
        <v>0</v>
      </c>
      <c r="CC76" s="37">
        <v>0</v>
      </c>
      <c r="CD76" s="37">
        <v>0</v>
      </c>
      <c r="CE76" s="37">
        <v>0</v>
      </c>
      <c r="CF76" s="37">
        <v>0</v>
      </c>
      <c r="CG76" s="37"/>
      <c r="CH76" s="37"/>
      <c r="CI76" s="37"/>
      <c r="CJ76" s="37"/>
    </row>
    <row r="77" spans="1:89">
      <c r="A77" s="36">
        <v>19</v>
      </c>
      <c r="B77" s="37" t="s">
        <v>339</v>
      </c>
      <c r="C77" s="37" t="s">
        <v>340</v>
      </c>
      <c r="D77" s="34" t="s">
        <v>340</v>
      </c>
      <c r="E77" s="42" t="s">
        <v>573</v>
      </c>
      <c r="F77" s="36">
        <v>6211786</v>
      </c>
      <c r="G77" s="37">
        <v>48.743099999999998</v>
      </c>
      <c r="H77" s="36">
        <v>2</v>
      </c>
      <c r="I77" s="37">
        <v>48.743099999999998</v>
      </c>
      <c r="J77" s="37" t="s">
        <v>98</v>
      </c>
      <c r="K77" s="37" t="s">
        <v>99</v>
      </c>
      <c r="L77" s="41">
        <v>0</v>
      </c>
      <c r="M77" s="37">
        <v>67.591099999999997</v>
      </c>
      <c r="N77" s="37">
        <v>0.83088683321331636</v>
      </c>
      <c r="O77" s="37">
        <v>0</v>
      </c>
      <c r="P77" s="37">
        <v>6.1374840746690298</v>
      </c>
      <c r="Q77" s="37">
        <v>2.293247659668753</v>
      </c>
      <c r="R77" s="37">
        <v>1.5362174338521761</v>
      </c>
      <c r="S77" s="37">
        <v>9.6013589615761008E-2</v>
      </c>
      <c r="T77" s="37">
        <v>3.6928303698369615E-2</v>
      </c>
      <c r="U77" s="37">
        <v>56.348898613342193</v>
      </c>
      <c r="V77" s="37">
        <v>7.9617422773684883</v>
      </c>
      <c r="W77" s="37">
        <v>1.6543880056869589</v>
      </c>
      <c r="X77" s="37">
        <v>2.723462397754759</v>
      </c>
      <c r="Y77" s="37">
        <v>0</v>
      </c>
      <c r="Z77" s="37">
        <v>11.748739821636294</v>
      </c>
      <c r="AA77" s="37">
        <v>0.56684946176997353</v>
      </c>
      <c r="AB77" s="37">
        <v>7.751250946287783</v>
      </c>
      <c r="AC77" s="37">
        <v>0.31389058143614174</v>
      </c>
      <c r="AD77" s="37">
        <v>48.973700000000001</v>
      </c>
      <c r="AE77" s="37">
        <v>0</v>
      </c>
      <c r="AF77" s="37">
        <v>0</v>
      </c>
      <c r="AG77" s="37">
        <v>26.272577996715928</v>
      </c>
      <c r="AH77" s="37">
        <v>9.8522167487684733</v>
      </c>
      <c r="AI77" s="37">
        <v>3.7766830870279149</v>
      </c>
      <c r="AJ77" s="37">
        <v>1.6420361247947455</v>
      </c>
      <c r="AK77" s="37">
        <v>0</v>
      </c>
      <c r="AL77" s="37">
        <v>49.917898193760266</v>
      </c>
      <c r="AM77" s="37">
        <v>5.5829228243021349</v>
      </c>
      <c r="AN77" s="37">
        <v>0.98522167487684731</v>
      </c>
      <c r="AO77" s="37">
        <v>0</v>
      </c>
      <c r="AP77" s="37">
        <v>0</v>
      </c>
      <c r="AQ77" s="37">
        <v>1.9704433497536946</v>
      </c>
      <c r="AR77" s="37">
        <v>0</v>
      </c>
      <c r="AS77" s="37">
        <v>0</v>
      </c>
      <c r="AT77" s="37">
        <v>0</v>
      </c>
      <c r="AU77" s="37">
        <v>90.247500000000002</v>
      </c>
      <c r="AV77" s="37">
        <v>332.66140000000001</v>
      </c>
      <c r="AW77" s="37">
        <v>75.959500000000006</v>
      </c>
      <c r="AX77" s="37">
        <v>0</v>
      </c>
      <c r="AY77" s="37">
        <v>430</v>
      </c>
      <c r="AZ77" s="37">
        <v>0.16186906454452016</v>
      </c>
      <c r="BA77" s="37">
        <v>0.16186906454452016</v>
      </c>
      <c r="BB77" s="37">
        <v>0</v>
      </c>
      <c r="BC77" s="37">
        <v>8.0950000000000006</v>
      </c>
      <c r="BD77" s="37">
        <v>1.4334</v>
      </c>
      <c r="BE77" s="37">
        <v>6.2271999999999998</v>
      </c>
      <c r="BF77" s="37">
        <v>0.24440000000000001</v>
      </c>
      <c r="BG77" s="37">
        <v>3.0459000000000001</v>
      </c>
      <c r="BH77" s="37">
        <v>117.4447</v>
      </c>
      <c r="BI77" s="37">
        <v>132.29887000000002</v>
      </c>
      <c r="BJ77" s="37">
        <v>0.24741963477907641</v>
      </c>
      <c r="BK77" s="37">
        <v>0</v>
      </c>
      <c r="BL77" s="37">
        <v>6.3600000000000004E-2</v>
      </c>
      <c r="BM77" s="37">
        <v>2.0478000000000001</v>
      </c>
      <c r="BN77" s="37">
        <v>1.9638</v>
      </c>
      <c r="BO77" s="37">
        <v>5.5392455547554426E-2</v>
      </c>
      <c r="BP77" s="37">
        <v>1.2924906294429366E-2</v>
      </c>
      <c r="BQ77" s="37">
        <v>0</v>
      </c>
      <c r="BR77" s="37">
        <v>0</v>
      </c>
      <c r="BS77" s="37">
        <v>0.24003397403940252</v>
      </c>
      <c r="BT77" s="37">
        <v>1.4660536568252736</v>
      </c>
      <c r="BU77" s="37">
        <v>0</v>
      </c>
      <c r="BV77" s="37">
        <v>0</v>
      </c>
      <c r="BW77" s="37">
        <v>0</v>
      </c>
      <c r="BX77" s="37">
        <v>8.6781513691168599E-2</v>
      </c>
      <c r="BY77" s="37">
        <v>0</v>
      </c>
      <c r="BZ77" s="37">
        <v>0</v>
      </c>
      <c r="CA77" s="37">
        <v>10.114662382983438</v>
      </c>
      <c r="CB77" s="37">
        <v>0</v>
      </c>
      <c r="CC77" s="37">
        <v>0</v>
      </c>
      <c r="CD77" s="37">
        <v>0</v>
      </c>
      <c r="CE77" s="37">
        <v>0</v>
      </c>
      <c r="CF77" s="37">
        <v>0</v>
      </c>
      <c r="CG77" s="37"/>
      <c r="CH77" s="37"/>
      <c r="CI77" s="37"/>
      <c r="CJ77" s="37"/>
    </row>
    <row r="78" spans="1:89">
      <c r="A78" s="36">
        <v>18</v>
      </c>
      <c r="B78" s="37" t="s">
        <v>341</v>
      </c>
      <c r="C78" s="37" t="s">
        <v>342</v>
      </c>
      <c r="D78" s="34" t="s">
        <v>342</v>
      </c>
      <c r="E78" s="42" t="s">
        <v>571</v>
      </c>
      <c r="F78" s="36">
        <v>6211710</v>
      </c>
      <c r="G78" s="37">
        <v>87.377399999999994</v>
      </c>
      <c r="H78" s="36">
        <v>3</v>
      </c>
      <c r="I78" s="37">
        <v>87.377399999999994</v>
      </c>
      <c r="J78" s="37" t="s">
        <v>98</v>
      </c>
      <c r="K78" s="37" t="s">
        <v>99</v>
      </c>
      <c r="L78" s="41">
        <v>0</v>
      </c>
      <c r="M78" s="37">
        <v>71.658299999999997</v>
      </c>
      <c r="N78" s="37">
        <v>1.5728323342191457</v>
      </c>
      <c r="O78" s="37">
        <v>0</v>
      </c>
      <c r="P78" s="37">
        <v>5.5981294934388064</v>
      </c>
      <c r="Q78" s="37">
        <v>1.3544692334631152</v>
      </c>
      <c r="R78" s="37">
        <v>0.54075767875903835</v>
      </c>
      <c r="S78" s="37">
        <v>0.28531405145953076</v>
      </c>
      <c r="T78" s="37">
        <v>0.17819253033393073</v>
      </c>
      <c r="U78" s="37">
        <v>48.453948046062258</v>
      </c>
      <c r="V78" s="37">
        <v>3.5257400655089302</v>
      </c>
      <c r="W78" s="37">
        <v>13.218177698123313</v>
      </c>
      <c r="X78" s="37">
        <v>0.88272253465999218</v>
      </c>
      <c r="Y78" s="37">
        <v>0.20085285211049997</v>
      </c>
      <c r="Z78" s="37">
        <v>4.0737078466514225</v>
      </c>
      <c r="AA78" s="37">
        <v>3.9861566034237681</v>
      </c>
      <c r="AB78" s="37">
        <v>15.674762581628659</v>
      </c>
      <c r="AC78" s="37">
        <v>0.45423645015759223</v>
      </c>
      <c r="AD78" s="37">
        <v>47.6419</v>
      </c>
      <c r="AE78" s="37">
        <v>0</v>
      </c>
      <c r="AF78" s="37">
        <v>0</v>
      </c>
      <c r="AG78" s="37">
        <v>38.333333333333336</v>
      </c>
      <c r="AH78" s="37">
        <v>7.5</v>
      </c>
      <c r="AI78" s="37">
        <v>0</v>
      </c>
      <c r="AJ78" s="37">
        <v>0</v>
      </c>
      <c r="AK78" s="37">
        <v>0</v>
      </c>
      <c r="AL78" s="37">
        <v>21.666666666666668</v>
      </c>
      <c r="AM78" s="37">
        <v>32.5</v>
      </c>
      <c r="AN78" s="37">
        <v>0</v>
      </c>
      <c r="AO78" s="37">
        <v>0</v>
      </c>
      <c r="AP78" s="37">
        <v>0</v>
      </c>
      <c r="AQ78" s="37">
        <v>0</v>
      </c>
      <c r="AR78" s="37">
        <v>0</v>
      </c>
      <c r="AS78" s="37">
        <v>0</v>
      </c>
      <c r="AT78" s="37">
        <v>0</v>
      </c>
      <c r="AU78" s="37">
        <v>73.987200000000001</v>
      </c>
      <c r="AV78" s="37">
        <v>300.53280000000001</v>
      </c>
      <c r="AW78" s="37">
        <v>81.508099999999999</v>
      </c>
      <c r="AX78" s="37">
        <v>0</v>
      </c>
      <c r="AY78" s="37">
        <v>0</v>
      </c>
      <c r="AZ78" s="37">
        <v>0</v>
      </c>
      <c r="BA78" s="37">
        <v>9.1327963523748709E-2</v>
      </c>
      <c r="BB78" s="37">
        <v>9.1327963523748709E-2</v>
      </c>
      <c r="BC78" s="37">
        <v>9.6042000000000005</v>
      </c>
      <c r="BD78" s="37">
        <v>4.2911999999999999</v>
      </c>
      <c r="BE78" s="37">
        <v>0.44900000000000001</v>
      </c>
      <c r="BF78" s="37">
        <v>0.24690000000000001</v>
      </c>
      <c r="BG78" s="37">
        <v>1.6922999999999999</v>
      </c>
      <c r="BH78" s="37">
        <v>121.2217</v>
      </c>
      <c r="BI78" s="37">
        <v>136.42365000000001</v>
      </c>
      <c r="BJ78" s="37">
        <v>0.79517129143233845</v>
      </c>
      <c r="BK78" s="37">
        <v>0.44908637702655374</v>
      </c>
      <c r="BL78" s="37">
        <v>0.47810000000000002</v>
      </c>
      <c r="BM78" s="37">
        <v>6.5968</v>
      </c>
      <c r="BN78" s="37">
        <v>4.9983000000000004</v>
      </c>
      <c r="BO78" s="37">
        <v>3.2960468038646148E-2</v>
      </c>
      <c r="BP78" s="37">
        <v>3.0900438786230764E-3</v>
      </c>
      <c r="BQ78" s="37">
        <v>5.1500731310384611E-3</v>
      </c>
      <c r="BR78" s="37">
        <v>0</v>
      </c>
      <c r="BS78" s="37">
        <v>0.12154172589250768</v>
      </c>
      <c r="BT78" s="37">
        <v>0.51500731310384606</v>
      </c>
      <c r="BU78" s="37">
        <v>0</v>
      </c>
      <c r="BV78" s="37">
        <v>0</v>
      </c>
      <c r="BW78" s="37">
        <v>1.0300146262076921E-3</v>
      </c>
      <c r="BX78" s="37">
        <v>3.2744164967142533</v>
      </c>
      <c r="BY78" s="37">
        <v>0</v>
      </c>
      <c r="BZ78" s="37">
        <v>4.1200585048307686E-3</v>
      </c>
      <c r="CA78" s="37">
        <v>4.6875965638712067</v>
      </c>
      <c r="CB78" s="37">
        <v>0</v>
      </c>
      <c r="CC78" s="37">
        <v>0</v>
      </c>
      <c r="CD78" s="37">
        <v>0</v>
      </c>
      <c r="CE78" s="37">
        <v>0</v>
      </c>
      <c r="CF78" s="37">
        <v>0</v>
      </c>
      <c r="CG78" s="37"/>
      <c r="CH78" s="37"/>
      <c r="CI78" s="37"/>
      <c r="CJ78" s="37"/>
    </row>
    <row r="79" spans="1:89">
      <c r="A79" s="36">
        <v>3</v>
      </c>
      <c r="B79" s="37" t="s">
        <v>291</v>
      </c>
      <c r="C79" s="37" t="s">
        <v>292</v>
      </c>
      <c r="D79" s="34" t="s">
        <v>292</v>
      </c>
      <c r="E79" s="42" t="s">
        <v>527</v>
      </c>
      <c r="F79" s="36">
        <v>8119417</v>
      </c>
      <c r="G79" s="37">
        <v>75.6036</v>
      </c>
      <c r="H79" s="36">
        <v>3</v>
      </c>
      <c r="I79" s="37">
        <v>75.6036</v>
      </c>
      <c r="J79" s="37" t="s">
        <v>88</v>
      </c>
      <c r="K79" s="37" t="s">
        <v>89</v>
      </c>
      <c r="L79" s="42">
        <v>22</v>
      </c>
      <c r="M79" s="37">
        <v>35.424399999999999</v>
      </c>
      <c r="N79" s="37">
        <v>0.31784200752345126</v>
      </c>
      <c r="O79" s="37">
        <v>0</v>
      </c>
      <c r="P79" s="37">
        <v>4.0450454740250459</v>
      </c>
      <c r="Q79" s="37">
        <v>0.213085091186134</v>
      </c>
      <c r="R79" s="37">
        <v>1.6665873053664113E-2</v>
      </c>
      <c r="S79" s="37">
        <v>0</v>
      </c>
      <c r="T79" s="37">
        <v>0.28927193943145563</v>
      </c>
      <c r="U79" s="37">
        <v>34.113851721346606</v>
      </c>
      <c r="V79" s="37">
        <v>2.6772534641207559</v>
      </c>
      <c r="W79" s="37">
        <v>8.1091376601114238</v>
      </c>
      <c r="X79" s="37">
        <v>0.6666349221465645</v>
      </c>
      <c r="Y79" s="37">
        <v>0.2737964858816247</v>
      </c>
      <c r="Z79" s="37">
        <v>33.459120994238368</v>
      </c>
      <c r="AA79" s="37">
        <v>13.710061425646398</v>
      </c>
      <c r="AB79" s="37">
        <v>1.459454311699443</v>
      </c>
      <c r="AC79" s="37">
        <v>0.64877862958906718</v>
      </c>
      <c r="AD79" s="37">
        <v>35</v>
      </c>
      <c r="AE79" s="37">
        <v>0</v>
      </c>
      <c r="AF79" s="37">
        <v>0</v>
      </c>
      <c r="AG79" s="37">
        <v>2.7491408934707904</v>
      </c>
      <c r="AH79" s="37">
        <v>1.7182130584192441</v>
      </c>
      <c r="AI79" s="37">
        <v>0</v>
      </c>
      <c r="AJ79" s="37">
        <v>0</v>
      </c>
      <c r="AK79" s="37">
        <v>0</v>
      </c>
      <c r="AL79" s="37">
        <v>15.979381443298967</v>
      </c>
      <c r="AM79" s="37">
        <v>1.8900343642611683</v>
      </c>
      <c r="AN79" s="37">
        <v>18.384879725085913</v>
      </c>
      <c r="AO79" s="37">
        <v>0</v>
      </c>
      <c r="AP79" s="37">
        <v>0</v>
      </c>
      <c r="AQ79" s="37">
        <v>55.154639175257735</v>
      </c>
      <c r="AR79" s="37">
        <v>4.1237113402061851</v>
      </c>
      <c r="AS79" s="37">
        <v>0</v>
      </c>
      <c r="AT79" s="37">
        <v>0</v>
      </c>
      <c r="AU79" s="37">
        <v>17.8125</v>
      </c>
      <c r="AV79" s="37">
        <v>1814.2707</v>
      </c>
      <c r="AW79" s="37">
        <v>395.91559999999998</v>
      </c>
      <c r="AX79" s="37">
        <v>0</v>
      </c>
      <c r="AY79" s="37">
        <v>63</v>
      </c>
      <c r="AZ79" s="37">
        <v>4.2722833304234195E-2</v>
      </c>
      <c r="BA79" s="37">
        <v>0.51518710749223584</v>
      </c>
      <c r="BB79" s="37">
        <v>0.48106174838235216</v>
      </c>
      <c r="BC79" s="37">
        <v>17.828199999999999</v>
      </c>
      <c r="BD79" s="37">
        <v>1.9158999999999999</v>
      </c>
      <c r="BE79" s="37">
        <v>0.314</v>
      </c>
      <c r="BF79" s="37">
        <v>0.23119999999999999</v>
      </c>
      <c r="BG79" s="37">
        <v>1.2529999999999999</v>
      </c>
      <c r="BH79" s="37">
        <v>91.762500000000003</v>
      </c>
      <c r="BI79" s="37">
        <v>75.087959999999995</v>
      </c>
      <c r="BJ79" s="37">
        <v>0</v>
      </c>
      <c r="BK79" s="37">
        <v>0</v>
      </c>
      <c r="BL79" s="37">
        <v>9.5100000000000004E-2</v>
      </c>
      <c r="BM79" s="37">
        <v>2.4580000000000002</v>
      </c>
      <c r="BN79" s="37">
        <v>2.4849999999999999</v>
      </c>
      <c r="BO79" s="37">
        <v>2.7891528974810722</v>
      </c>
      <c r="BP79" s="37">
        <v>4.0474263130327127E-2</v>
      </c>
      <c r="BQ79" s="37">
        <v>1.1904195038331508E-3</v>
      </c>
      <c r="BR79" s="37">
        <v>0</v>
      </c>
      <c r="BS79" s="37">
        <v>0.29879529546212086</v>
      </c>
      <c r="BT79" s="37">
        <v>21.420408551973715</v>
      </c>
      <c r="BU79" s="37">
        <v>0</v>
      </c>
      <c r="BV79" s="37">
        <v>0</v>
      </c>
      <c r="BW79" s="37">
        <v>0</v>
      </c>
      <c r="BX79" s="37">
        <v>0</v>
      </c>
      <c r="BY79" s="37">
        <v>0</v>
      </c>
      <c r="BZ79" s="37">
        <v>0</v>
      </c>
      <c r="CA79" s="37">
        <v>22.951288033903147</v>
      </c>
      <c r="CB79" s="37">
        <v>5.9520975191657537E-3</v>
      </c>
      <c r="CC79" s="37">
        <v>0</v>
      </c>
      <c r="CD79" s="37">
        <v>0</v>
      </c>
      <c r="CE79" s="37">
        <v>0</v>
      </c>
      <c r="CF79" s="37">
        <v>0</v>
      </c>
      <c r="CG79" s="37"/>
      <c r="CH79" s="37"/>
      <c r="CI79" s="37"/>
      <c r="CJ79" s="37"/>
    </row>
    <row r="80" spans="1:89">
      <c r="A80" s="36">
        <v>4</v>
      </c>
      <c r="B80" s="37" t="s">
        <v>293</v>
      </c>
      <c r="C80" s="37" t="s">
        <v>294</v>
      </c>
      <c r="D80" s="34" t="s">
        <v>294</v>
      </c>
      <c r="E80" s="42" t="s">
        <v>530</v>
      </c>
      <c r="F80" s="36">
        <v>8118227</v>
      </c>
      <c r="G80" s="37">
        <v>60.043500000000002</v>
      </c>
      <c r="H80" s="36">
        <v>3</v>
      </c>
      <c r="I80" s="37">
        <v>60.043500000000002</v>
      </c>
      <c r="J80" s="37" t="s">
        <v>88</v>
      </c>
      <c r="K80" s="37" t="s">
        <v>89</v>
      </c>
      <c r="L80" s="42">
        <v>0</v>
      </c>
      <c r="M80" s="37">
        <v>54.396299999999997</v>
      </c>
      <c r="N80" s="37">
        <v>0.63703814734317621</v>
      </c>
      <c r="O80" s="37">
        <v>0</v>
      </c>
      <c r="P80" s="37">
        <v>3.4385070823652852</v>
      </c>
      <c r="Q80" s="37">
        <v>3.4475005620924828E-2</v>
      </c>
      <c r="R80" s="37">
        <v>0</v>
      </c>
      <c r="S80" s="37">
        <v>0</v>
      </c>
      <c r="T80" s="37">
        <v>0</v>
      </c>
      <c r="U80" s="37">
        <v>37.877538784381329</v>
      </c>
      <c r="V80" s="37">
        <v>3.4699842614104774</v>
      </c>
      <c r="W80" s="37">
        <v>13.85595443303605</v>
      </c>
      <c r="X80" s="37">
        <v>2.0310275050588324</v>
      </c>
      <c r="Y80" s="37">
        <v>7.4945664393314848E-2</v>
      </c>
      <c r="Z80" s="37">
        <v>20.430188113617628</v>
      </c>
      <c r="AA80" s="37">
        <v>15.137525294161733</v>
      </c>
      <c r="AB80" s="37">
        <v>2.2198905793299857</v>
      </c>
      <c r="AC80" s="37">
        <v>0.79292512928127112</v>
      </c>
      <c r="AD80" s="37">
        <v>35</v>
      </c>
      <c r="AE80" s="37">
        <v>0</v>
      </c>
      <c r="AF80" s="37">
        <v>0</v>
      </c>
      <c r="AG80" s="37">
        <v>12.804878048780488</v>
      </c>
      <c r="AH80" s="37">
        <v>1.2195121951219512</v>
      </c>
      <c r="AI80" s="37">
        <v>0</v>
      </c>
      <c r="AJ80" s="37">
        <v>0</v>
      </c>
      <c r="AK80" s="37">
        <v>0</v>
      </c>
      <c r="AL80" s="37">
        <v>36.585365853658537</v>
      </c>
      <c r="AM80" s="37">
        <v>0</v>
      </c>
      <c r="AN80" s="37">
        <v>37.804878048780488</v>
      </c>
      <c r="AO80" s="37">
        <v>0</v>
      </c>
      <c r="AP80" s="37">
        <v>0</v>
      </c>
      <c r="AQ80" s="37">
        <v>8.536585365853659</v>
      </c>
      <c r="AR80" s="37">
        <v>3.0487804878048781</v>
      </c>
      <c r="AS80" s="37">
        <v>0</v>
      </c>
      <c r="AT80" s="37">
        <v>0</v>
      </c>
      <c r="AU80" s="37">
        <v>16.734100000000002</v>
      </c>
      <c r="AV80" s="37">
        <v>1274.0351000000001</v>
      </c>
      <c r="AW80" s="37">
        <v>292.22190000000001</v>
      </c>
      <c r="AX80" s="37">
        <v>0</v>
      </c>
      <c r="AY80" s="37">
        <v>0</v>
      </c>
      <c r="AZ80" s="37">
        <v>0.20518457451680866</v>
      </c>
      <c r="BA80" s="37">
        <v>0.75678466445160586</v>
      </c>
      <c r="BB80" s="37">
        <v>0.60239659580137739</v>
      </c>
      <c r="BC80" s="37">
        <v>18.938500000000001</v>
      </c>
      <c r="BD80" s="37">
        <v>2.2732999999999999</v>
      </c>
      <c r="BE80" s="37">
        <v>0.18759999999999999</v>
      </c>
      <c r="BF80" s="37">
        <v>0.24979999999999999</v>
      </c>
      <c r="BG80" s="37">
        <v>1.2746999999999999</v>
      </c>
      <c r="BH80" s="37">
        <v>91.201999999999998</v>
      </c>
      <c r="BI80" s="37">
        <v>73.951210000000003</v>
      </c>
      <c r="BJ80" s="37">
        <v>0.32526418346698643</v>
      </c>
      <c r="BK80" s="37">
        <v>0</v>
      </c>
      <c r="BL80" s="37">
        <v>0.32129999999999997</v>
      </c>
      <c r="BM80" s="37">
        <v>4.3963999999999999</v>
      </c>
      <c r="BN80" s="37">
        <v>9.9250000000000007</v>
      </c>
      <c r="BO80" s="37">
        <v>1.4959154612905643</v>
      </c>
      <c r="BP80" s="37">
        <v>7.1947837817582252E-2</v>
      </c>
      <c r="BQ80" s="37">
        <v>0</v>
      </c>
      <c r="BR80" s="37">
        <v>0</v>
      </c>
      <c r="BS80" s="37">
        <v>0.95180993779509848</v>
      </c>
      <c r="BT80" s="37">
        <v>6.6566739114142255</v>
      </c>
      <c r="BU80" s="37">
        <v>0</v>
      </c>
      <c r="BV80" s="37">
        <v>0</v>
      </c>
      <c r="BW80" s="37">
        <v>0</v>
      </c>
      <c r="BX80" s="37">
        <v>0</v>
      </c>
      <c r="BY80" s="37">
        <v>0</v>
      </c>
      <c r="BZ80" s="37">
        <v>0</v>
      </c>
      <c r="CA80" s="37">
        <v>26.079592295585702</v>
      </c>
      <c r="CB80" s="37">
        <v>0</v>
      </c>
      <c r="CC80" s="37">
        <v>0</v>
      </c>
      <c r="CD80" s="37">
        <v>0</v>
      </c>
      <c r="CE80" s="37">
        <v>0</v>
      </c>
      <c r="CF80" s="37">
        <v>0</v>
      </c>
      <c r="CG80" s="37"/>
      <c r="CH80" s="37"/>
      <c r="CI80" s="37"/>
      <c r="CJ80" s="37"/>
    </row>
    <row r="81" spans="1:88">
      <c r="A81" s="36">
        <v>32</v>
      </c>
      <c r="B81" s="37" t="s">
        <v>297</v>
      </c>
      <c r="C81" s="37" t="s">
        <v>298</v>
      </c>
      <c r="D81" s="33" t="s">
        <v>298</v>
      </c>
      <c r="E81" s="41" t="s">
        <v>541</v>
      </c>
      <c r="F81" s="36">
        <v>8102355</v>
      </c>
      <c r="G81" s="37">
        <v>112.7745</v>
      </c>
      <c r="H81" s="36">
        <v>3</v>
      </c>
      <c r="I81" s="37">
        <v>112.7745</v>
      </c>
      <c r="J81" s="37" t="s">
        <v>88</v>
      </c>
      <c r="K81" s="37" t="s">
        <v>89</v>
      </c>
      <c r="L81" s="42">
        <v>20</v>
      </c>
      <c r="M81" s="37">
        <v>45.8217</v>
      </c>
      <c r="N81" s="37">
        <v>0.2857028849606959</v>
      </c>
      <c r="O81" s="37">
        <v>0</v>
      </c>
      <c r="P81" s="37">
        <v>2.7173696181317588</v>
      </c>
      <c r="Q81" s="37">
        <v>0.44930369897450217</v>
      </c>
      <c r="R81" s="37">
        <v>6.9430589361956827E-2</v>
      </c>
      <c r="S81" s="37">
        <v>8.7785802641554608E-3</v>
      </c>
      <c r="T81" s="37">
        <v>0.10853517417501296</v>
      </c>
      <c r="U81" s="37">
        <v>31.507122620805234</v>
      </c>
      <c r="V81" s="37">
        <v>13.153505446710028</v>
      </c>
      <c r="W81" s="37">
        <v>23.616775068832048</v>
      </c>
      <c r="X81" s="37">
        <v>1.1835122301584133</v>
      </c>
      <c r="Y81" s="37">
        <v>0.85232033837436649</v>
      </c>
      <c r="Z81" s="37">
        <v>23.253661066996528</v>
      </c>
      <c r="AA81" s="37">
        <v>1.3926020509955708</v>
      </c>
      <c r="AB81" s="37">
        <v>1.1308407485734808</v>
      </c>
      <c r="AC81" s="37">
        <v>0.27053988268624557</v>
      </c>
      <c r="AD81" s="37">
        <v>39.495100000000001</v>
      </c>
      <c r="AE81" s="37">
        <v>0</v>
      </c>
      <c r="AF81" s="37">
        <v>0</v>
      </c>
      <c r="AG81" s="37">
        <v>34.076433121019107</v>
      </c>
      <c r="AH81" s="37">
        <v>4.7770700636942678</v>
      </c>
      <c r="AI81" s="37">
        <v>4.1401273885350314</v>
      </c>
      <c r="AJ81" s="37">
        <v>0</v>
      </c>
      <c r="AK81" s="37">
        <v>0</v>
      </c>
      <c r="AL81" s="37">
        <v>23.248407643312103</v>
      </c>
      <c r="AM81" s="37">
        <v>0</v>
      </c>
      <c r="AN81" s="37">
        <v>25.796178343949045</v>
      </c>
      <c r="AO81" s="37">
        <v>2.8662420382165608</v>
      </c>
      <c r="AP81" s="37">
        <v>0</v>
      </c>
      <c r="AQ81" s="37">
        <v>0.95541401273885351</v>
      </c>
      <c r="AR81" s="37">
        <v>2.8662420382165608</v>
      </c>
      <c r="AS81" s="37">
        <v>0</v>
      </c>
      <c r="AT81" s="37">
        <v>1.2738853503184715</v>
      </c>
      <c r="AU81" s="37">
        <v>37.671799999999998</v>
      </c>
      <c r="AV81" s="37">
        <v>1081.2018</v>
      </c>
      <c r="AW81" s="37">
        <v>230.61689999999999</v>
      </c>
      <c r="AX81" s="37">
        <v>1</v>
      </c>
      <c r="AY81" s="37">
        <v>568</v>
      </c>
      <c r="AZ81" s="37">
        <v>1.3389551716035099E-2</v>
      </c>
      <c r="BA81" s="37">
        <v>0.30467880593573904</v>
      </c>
      <c r="BB81" s="37">
        <v>0.29128925421970392</v>
      </c>
      <c r="BC81" s="37">
        <v>17.385200000000001</v>
      </c>
      <c r="BD81" s="37">
        <v>1.9689000000000001</v>
      </c>
      <c r="BE81" s="37">
        <v>0.2828</v>
      </c>
      <c r="BF81" s="37">
        <v>0.23769999999999999</v>
      </c>
      <c r="BG81" s="37">
        <v>1.595</v>
      </c>
      <c r="BH81" s="37">
        <v>102.25369999999999</v>
      </c>
      <c r="BI81" s="37">
        <v>83.477229999999992</v>
      </c>
      <c r="BJ81" s="37">
        <v>0</v>
      </c>
      <c r="BK81" s="37">
        <v>0</v>
      </c>
      <c r="BL81" s="37">
        <v>3.4099999999999998E-2</v>
      </c>
      <c r="BM81" s="37">
        <v>1.9413</v>
      </c>
      <c r="BN81" s="37">
        <v>1.1222000000000001</v>
      </c>
      <c r="BO81" s="37">
        <v>1.1954830214277163</v>
      </c>
      <c r="BP81" s="37">
        <v>1.276884402058976E-2</v>
      </c>
      <c r="BQ81" s="37">
        <v>7.9805275128686003E-4</v>
      </c>
      <c r="BR81" s="37">
        <v>0</v>
      </c>
      <c r="BS81" s="37">
        <v>0.62088504050117721</v>
      </c>
      <c r="BT81" s="37">
        <v>8.7378795738398303</v>
      </c>
      <c r="BU81" s="37">
        <v>0</v>
      </c>
      <c r="BV81" s="37">
        <v>0</v>
      </c>
      <c r="BW81" s="37">
        <v>0</v>
      </c>
      <c r="BX81" s="37">
        <v>0</v>
      </c>
      <c r="BY81" s="37">
        <v>0</v>
      </c>
      <c r="BZ81" s="37">
        <v>0</v>
      </c>
      <c r="CA81" s="37">
        <v>14.346594309883884</v>
      </c>
      <c r="CB81" s="37">
        <v>0</v>
      </c>
      <c r="CC81" s="37">
        <v>0</v>
      </c>
      <c r="CD81" s="37">
        <v>0</v>
      </c>
      <c r="CE81" s="37">
        <v>0</v>
      </c>
      <c r="CF81" s="37">
        <v>0</v>
      </c>
      <c r="CG81" s="37"/>
      <c r="CH81" s="37"/>
      <c r="CI81" s="37"/>
      <c r="CJ81" s="37"/>
    </row>
    <row r="82" spans="1:88">
      <c r="A82" s="36">
        <v>56</v>
      </c>
      <c r="B82" s="37" t="s">
        <v>299</v>
      </c>
      <c r="C82" s="37" t="s">
        <v>300</v>
      </c>
      <c r="D82" s="33" t="s">
        <v>300</v>
      </c>
      <c r="E82" s="41" t="s">
        <v>549</v>
      </c>
      <c r="F82" s="36">
        <v>8099951</v>
      </c>
      <c r="G82" s="37">
        <v>36.938699999999997</v>
      </c>
      <c r="H82" s="36">
        <v>2</v>
      </c>
      <c r="I82" s="37">
        <v>36.938699999999997</v>
      </c>
      <c r="J82" s="37" t="s">
        <v>88</v>
      </c>
      <c r="K82" s="37" t="s">
        <v>89</v>
      </c>
      <c r="L82" s="41">
        <v>0</v>
      </c>
      <c r="M82" s="37">
        <v>22.105499999999999</v>
      </c>
      <c r="N82" s="37">
        <v>0.25582925224764275</v>
      </c>
      <c r="O82" s="37">
        <v>0</v>
      </c>
      <c r="P82" s="37">
        <v>8.832200375216237</v>
      </c>
      <c r="Q82" s="37">
        <v>5.374850766269522</v>
      </c>
      <c r="R82" s="37">
        <v>4.7096947104256515</v>
      </c>
      <c r="S82" s="37">
        <v>1.4082791218965476</v>
      </c>
      <c r="T82" s="37">
        <v>7.7967010208805407E-2</v>
      </c>
      <c r="U82" s="37">
        <v>33.126233462466189</v>
      </c>
      <c r="V82" s="37">
        <v>4.3515337572789514</v>
      </c>
      <c r="W82" s="37">
        <v>16.96513412762225</v>
      </c>
      <c r="X82" s="37">
        <v>1.4521355651390007</v>
      </c>
      <c r="Y82" s="37">
        <v>1.011134663645445</v>
      </c>
      <c r="Z82" s="37">
        <v>15.571473820139852</v>
      </c>
      <c r="AA82" s="37">
        <v>6.020515069561192</v>
      </c>
      <c r="AB82" s="37">
        <v>0.50922203542626021</v>
      </c>
      <c r="AC82" s="37">
        <v>0.33379626245644811</v>
      </c>
      <c r="AD82" s="37">
        <v>40.491199999999999</v>
      </c>
      <c r="AE82" s="37">
        <v>1.6546018614270943</v>
      </c>
      <c r="AF82" s="37">
        <v>0</v>
      </c>
      <c r="AG82" s="37">
        <v>15.098241985522234</v>
      </c>
      <c r="AH82" s="37">
        <v>29.989658738366082</v>
      </c>
      <c r="AI82" s="37">
        <v>24.922440537745604</v>
      </c>
      <c r="AJ82" s="37">
        <v>3.3092037228541886</v>
      </c>
      <c r="AK82" s="37">
        <v>0</v>
      </c>
      <c r="AL82" s="37">
        <v>7.5491209927611171</v>
      </c>
      <c r="AM82" s="37">
        <v>0.93071354705274045</v>
      </c>
      <c r="AN82" s="37">
        <v>4.6535677352637022</v>
      </c>
      <c r="AO82" s="37">
        <v>0</v>
      </c>
      <c r="AP82" s="37">
        <v>0</v>
      </c>
      <c r="AQ82" s="37">
        <v>11.478800413650465</v>
      </c>
      <c r="AR82" s="37">
        <v>0</v>
      </c>
      <c r="AS82" s="37">
        <v>0</v>
      </c>
      <c r="AT82" s="37">
        <v>0.41365046535677358</v>
      </c>
      <c r="AU82" s="37">
        <v>223.40469999999999</v>
      </c>
      <c r="AV82" s="37">
        <v>881.77210000000002</v>
      </c>
      <c r="AW82" s="37">
        <v>179.8998</v>
      </c>
      <c r="AX82" s="37">
        <v>0</v>
      </c>
      <c r="AY82" s="37">
        <v>2874</v>
      </c>
      <c r="AZ82" s="37">
        <v>0</v>
      </c>
      <c r="BA82" s="37">
        <v>0</v>
      </c>
      <c r="BB82" s="37">
        <v>0</v>
      </c>
      <c r="BC82" s="37">
        <v>16.48</v>
      </c>
      <c r="BD82" s="37">
        <v>2.0969000000000002</v>
      </c>
      <c r="BE82" s="37">
        <v>1.4769000000000001</v>
      </c>
      <c r="BF82" s="37">
        <v>0.25169999999999998</v>
      </c>
      <c r="BG82" s="37">
        <v>1.5427</v>
      </c>
      <c r="BH82" s="37">
        <v>98.210899999999995</v>
      </c>
      <c r="BI82" s="37">
        <v>82.98866000000001</v>
      </c>
      <c r="BJ82" s="37">
        <v>0</v>
      </c>
      <c r="BK82" s="37">
        <v>0</v>
      </c>
      <c r="BL82" s="37">
        <v>3.7900000000000003E-2</v>
      </c>
      <c r="BM82" s="37">
        <v>0.90400000000000003</v>
      </c>
      <c r="BN82" s="37">
        <v>0.70660000000000001</v>
      </c>
      <c r="BO82" s="37">
        <v>0.20953633993616452</v>
      </c>
      <c r="BP82" s="37">
        <v>0</v>
      </c>
      <c r="BQ82" s="37">
        <v>0</v>
      </c>
      <c r="BR82" s="37">
        <v>0</v>
      </c>
      <c r="BS82" s="37">
        <v>9.5022293691981591E-2</v>
      </c>
      <c r="BT82" s="37">
        <v>3.8130740930243894</v>
      </c>
      <c r="BU82" s="37">
        <v>0</v>
      </c>
      <c r="BV82" s="37">
        <v>0</v>
      </c>
      <c r="BW82" s="37">
        <v>0</v>
      </c>
      <c r="BX82" s="37">
        <v>0</v>
      </c>
      <c r="BY82" s="37">
        <v>0</v>
      </c>
      <c r="BZ82" s="37">
        <v>0</v>
      </c>
      <c r="CA82" s="37">
        <v>14.277708744487489</v>
      </c>
      <c r="CB82" s="37">
        <v>0</v>
      </c>
      <c r="CC82" s="37">
        <v>0</v>
      </c>
      <c r="CD82" s="37">
        <v>0</v>
      </c>
      <c r="CE82" s="37">
        <v>0</v>
      </c>
      <c r="CF82" s="37">
        <v>0</v>
      </c>
      <c r="CG82" s="37"/>
      <c r="CH82" s="37"/>
      <c r="CI82" s="37"/>
      <c r="CJ82" s="37"/>
    </row>
    <row r="83" spans="1:88">
      <c r="A83" s="36">
        <v>9</v>
      </c>
      <c r="B83" s="37" t="s">
        <v>301</v>
      </c>
      <c r="C83" s="37" t="s">
        <v>302</v>
      </c>
      <c r="D83" s="34" t="s">
        <v>302</v>
      </c>
      <c r="E83" s="42" t="s">
        <v>546</v>
      </c>
      <c r="F83" s="36">
        <v>8101619</v>
      </c>
      <c r="G83" s="37">
        <v>125.3439</v>
      </c>
      <c r="H83" s="36">
        <v>4</v>
      </c>
      <c r="I83" s="37">
        <v>125.3439</v>
      </c>
      <c r="J83" s="37" t="s">
        <v>88</v>
      </c>
      <c r="K83" s="37" t="s">
        <v>89</v>
      </c>
      <c r="L83" s="42">
        <v>0</v>
      </c>
      <c r="M83" s="37">
        <v>40.731499999999997</v>
      </c>
      <c r="N83" s="37">
        <v>0.51410559269338196</v>
      </c>
      <c r="O83" s="37">
        <v>0</v>
      </c>
      <c r="P83" s="37">
        <v>3.1729505783687917</v>
      </c>
      <c r="Q83" s="37">
        <v>0.36547450653761371</v>
      </c>
      <c r="R83" s="37">
        <v>1.2206417703613817E-2</v>
      </c>
      <c r="S83" s="37">
        <v>7.8982702788089418E-3</v>
      </c>
      <c r="T83" s="37">
        <v>3.2311105686036574E-2</v>
      </c>
      <c r="U83" s="37">
        <v>32.384344192258254</v>
      </c>
      <c r="V83" s="37">
        <v>6.9605301893430793</v>
      </c>
      <c r="W83" s="37">
        <v>20.229624257742099</v>
      </c>
      <c r="X83" s="37">
        <v>0.72592284107962179</v>
      </c>
      <c r="Y83" s="37">
        <v>0.25489872263428853</v>
      </c>
      <c r="Z83" s="37">
        <v>25.1732234277057</v>
      </c>
      <c r="AA83" s="37">
        <v>7.6448076053162533</v>
      </c>
      <c r="AB83" s="37">
        <v>2.1440213684112268</v>
      </c>
      <c r="AC83" s="37">
        <v>0.37768092424122757</v>
      </c>
      <c r="AD83" s="37">
        <v>44.735399999999998</v>
      </c>
      <c r="AE83" s="37">
        <v>0</v>
      </c>
      <c r="AF83" s="37">
        <v>0</v>
      </c>
      <c r="AG83" s="37">
        <v>10.77170418006431</v>
      </c>
      <c r="AH83" s="37">
        <v>3.054662379421222</v>
      </c>
      <c r="AI83" s="37">
        <v>0</v>
      </c>
      <c r="AJ83" s="37">
        <v>0</v>
      </c>
      <c r="AK83" s="37">
        <v>0</v>
      </c>
      <c r="AL83" s="37">
        <v>20.90032154340836</v>
      </c>
      <c r="AM83" s="37">
        <v>4.983922829581994</v>
      </c>
      <c r="AN83" s="37">
        <v>22.508038585209004</v>
      </c>
      <c r="AO83" s="37">
        <v>3.3762057877813509</v>
      </c>
      <c r="AP83" s="37">
        <v>1.607717041800643</v>
      </c>
      <c r="AQ83" s="37">
        <v>30.225080385852088</v>
      </c>
      <c r="AR83" s="37">
        <v>0.16077170418006431</v>
      </c>
      <c r="AS83" s="37">
        <v>2.4115755627009645</v>
      </c>
      <c r="AT83" s="37">
        <v>0</v>
      </c>
      <c r="AU83" s="37">
        <v>26.057099999999998</v>
      </c>
      <c r="AV83" s="37">
        <v>985.66650000000004</v>
      </c>
      <c r="AW83" s="37">
        <v>207.99430000000001</v>
      </c>
      <c r="AX83" s="37">
        <v>0</v>
      </c>
      <c r="AY83" s="37">
        <v>4279</v>
      </c>
      <c r="AZ83" s="37">
        <v>0</v>
      </c>
      <c r="BA83" s="37">
        <v>1.1089490593479219E-2</v>
      </c>
      <c r="BB83" s="37">
        <v>1.1089490593479219E-2</v>
      </c>
      <c r="BC83" s="37">
        <v>18.1144</v>
      </c>
      <c r="BD83" s="37">
        <v>2.2031999999999998</v>
      </c>
      <c r="BE83" s="37">
        <v>2.9129</v>
      </c>
      <c r="BF83" s="37">
        <v>0.25259999999999999</v>
      </c>
      <c r="BG83" s="37">
        <v>1.3711</v>
      </c>
      <c r="BH83" s="37">
        <v>98.061199999999999</v>
      </c>
      <c r="BI83" s="37">
        <v>81.917049999999989</v>
      </c>
      <c r="BJ83" s="37">
        <v>0</v>
      </c>
      <c r="BK83" s="37">
        <v>0.10267751362451623</v>
      </c>
      <c r="BL83" s="37">
        <v>5.7700000000000001E-2</v>
      </c>
      <c r="BM83" s="37">
        <v>1.4205000000000001</v>
      </c>
      <c r="BN83" s="37">
        <v>1.1016999999999999</v>
      </c>
      <c r="BO83" s="37">
        <v>1.8919947440601417</v>
      </c>
      <c r="BP83" s="37">
        <v>3.9491351394044708E-2</v>
      </c>
      <c r="BQ83" s="37">
        <v>0</v>
      </c>
      <c r="BR83" s="37">
        <v>0</v>
      </c>
      <c r="BS83" s="37">
        <v>2.0837073044639589</v>
      </c>
      <c r="BT83" s="37">
        <v>9.3142147324281446</v>
      </c>
      <c r="BU83" s="37">
        <v>0</v>
      </c>
      <c r="BV83" s="37">
        <v>0</v>
      </c>
      <c r="BW83" s="37">
        <v>0</v>
      </c>
      <c r="BX83" s="37">
        <v>0</v>
      </c>
      <c r="BY83" s="37">
        <v>1.4360491416016256E-3</v>
      </c>
      <c r="BZ83" s="37">
        <v>0</v>
      </c>
      <c r="CA83" s="37">
        <v>20.24757487201212</v>
      </c>
      <c r="CB83" s="37">
        <v>0</v>
      </c>
      <c r="CC83" s="37">
        <v>0</v>
      </c>
      <c r="CD83" s="37">
        <v>0</v>
      </c>
      <c r="CE83" s="37">
        <v>0</v>
      </c>
      <c r="CF83" s="37">
        <v>0</v>
      </c>
      <c r="CG83" s="37"/>
      <c r="CH83" s="37"/>
      <c r="CI83" s="37"/>
      <c r="CJ83" s="37"/>
    </row>
    <row r="84" spans="1:88">
      <c r="A84" s="36">
        <v>15</v>
      </c>
      <c r="B84" s="37" t="s">
        <v>303</v>
      </c>
      <c r="C84" s="37" t="s">
        <v>304</v>
      </c>
      <c r="D84" s="34" t="s">
        <v>304</v>
      </c>
      <c r="E84" s="42" t="s">
        <v>532</v>
      </c>
      <c r="F84" s="36">
        <v>21984069</v>
      </c>
      <c r="G84" s="37">
        <v>39.253500000000003</v>
      </c>
      <c r="H84" s="36">
        <v>3</v>
      </c>
      <c r="I84" s="37">
        <v>39.253500000000003</v>
      </c>
      <c r="J84" s="37" t="s">
        <v>88</v>
      </c>
      <c r="K84" s="37" t="s">
        <v>89</v>
      </c>
      <c r="L84" s="42">
        <v>0</v>
      </c>
      <c r="M84" s="37">
        <v>28.3627</v>
      </c>
      <c r="N84" s="37">
        <v>0.14444571821621002</v>
      </c>
      <c r="O84" s="37">
        <v>0</v>
      </c>
      <c r="P84" s="37">
        <v>4.3952768542932477</v>
      </c>
      <c r="Q84" s="37">
        <v>2.9416485154190073</v>
      </c>
      <c r="R84" s="37">
        <v>3.5950934311590048</v>
      </c>
      <c r="S84" s="37">
        <v>0.66261607245213805</v>
      </c>
      <c r="T84" s="37">
        <v>0.35538232259543734</v>
      </c>
      <c r="U84" s="37">
        <v>32.947380488364097</v>
      </c>
      <c r="V84" s="37">
        <v>4.241659979364897</v>
      </c>
      <c r="W84" s="37">
        <v>18.635790439069126</v>
      </c>
      <c r="X84" s="37">
        <v>4.2095609308724065</v>
      </c>
      <c r="Y84" s="37">
        <v>0.8781382551874356</v>
      </c>
      <c r="Z84" s="37">
        <v>16.982689441705833</v>
      </c>
      <c r="AA84" s="37">
        <v>5.4362031411211733</v>
      </c>
      <c r="AB84" s="37">
        <v>4.1063854178608281</v>
      </c>
      <c r="AC84" s="37">
        <v>0.46772899231915627</v>
      </c>
      <c r="AD84" s="37">
        <v>46.2425</v>
      </c>
      <c r="AE84" s="37">
        <v>0</v>
      </c>
      <c r="AF84" s="37">
        <v>0</v>
      </c>
      <c r="AG84" s="37">
        <v>17.40041928721174</v>
      </c>
      <c r="AH84" s="37">
        <v>16.701607267645002</v>
      </c>
      <c r="AI84" s="37">
        <v>24.388539482879107</v>
      </c>
      <c r="AJ84" s="37">
        <v>2.9350104821802936</v>
      </c>
      <c r="AK84" s="37">
        <v>0</v>
      </c>
      <c r="AL84" s="37">
        <v>3.0747728860936405</v>
      </c>
      <c r="AM84" s="37">
        <v>1.3277428371767994</v>
      </c>
      <c r="AN84" s="37">
        <v>7.4772886093640816</v>
      </c>
      <c r="AO84" s="37">
        <v>0.83857442348008393</v>
      </c>
      <c r="AP84" s="37">
        <v>0.9084556254367574</v>
      </c>
      <c r="AQ84" s="37">
        <v>16.002795248078268</v>
      </c>
      <c r="AR84" s="37">
        <v>0.13976240391334729</v>
      </c>
      <c r="AS84" s="37">
        <v>8.8050314465408803</v>
      </c>
      <c r="AT84" s="37">
        <v>0</v>
      </c>
      <c r="AU84" s="37">
        <v>277.50459999999998</v>
      </c>
      <c r="AV84" s="37">
        <v>948.18110000000001</v>
      </c>
      <c r="AW84" s="37">
        <v>208.1062</v>
      </c>
      <c r="AX84" s="37">
        <v>0</v>
      </c>
      <c r="AY84" s="37">
        <v>0</v>
      </c>
      <c r="AZ84" s="37">
        <v>0</v>
      </c>
      <c r="BA84" s="37">
        <v>0</v>
      </c>
      <c r="BB84" s="37">
        <v>0</v>
      </c>
      <c r="BC84" s="37">
        <v>18.582000000000001</v>
      </c>
      <c r="BD84" s="37">
        <v>2.0019</v>
      </c>
      <c r="BE84" s="37">
        <v>1.3436999999999999</v>
      </c>
      <c r="BF84" s="37">
        <v>0.27710000000000001</v>
      </c>
      <c r="BG84" s="37">
        <v>2.5442</v>
      </c>
      <c r="BH84" s="37">
        <v>97.678299999999993</v>
      </c>
      <c r="BI84" s="37">
        <v>80.888369999999995</v>
      </c>
      <c r="BJ84" s="37">
        <v>1.6049524246245558E-2</v>
      </c>
      <c r="BK84" s="37">
        <v>0</v>
      </c>
      <c r="BL84" s="37">
        <v>0.12790000000000001</v>
      </c>
      <c r="BM84" s="37">
        <v>2.6739999999999999</v>
      </c>
      <c r="BN84" s="37">
        <v>2.6587000000000001</v>
      </c>
      <c r="BO84" s="37">
        <v>0.93545798463831253</v>
      </c>
      <c r="BP84" s="37">
        <v>0.44480110053880545</v>
      </c>
      <c r="BQ84" s="37">
        <v>9.1711567121403187E-3</v>
      </c>
      <c r="BR84" s="37">
        <v>0</v>
      </c>
      <c r="BS84" s="37">
        <v>1.5957812679124155</v>
      </c>
      <c r="BT84" s="37">
        <v>5.9543734953571024</v>
      </c>
      <c r="BU84" s="37">
        <v>0</v>
      </c>
      <c r="BV84" s="37">
        <v>0</v>
      </c>
      <c r="BW84" s="37">
        <v>0</v>
      </c>
      <c r="BX84" s="37">
        <v>4.5855783560701593E-3</v>
      </c>
      <c r="BY84" s="37">
        <v>0</v>
      </c>
      <c r="BZ84" s="37">
        <v>0</v>
      </c>
      <c r="CA84" s="37">
        <v>14.456035767511178</v>
      </c>
      <c r="CB84" s="37">
        <v>0</v>
      </c>
      <c r="CC84" s="37">
        <v>0</v>
      </c>
      <c r="CD84" s="37">
        <v>0</v>
      </c>
      <c r="CE84" s="37">
        <v>0</v>
      </c>
      <c r="CF84" s="37">
        <v>0</v>
      </c>
      <c r="CG84" s="37"/>
      <c r="CH84" s="37"/>
      <c r="CI84" s="37"/>
      <c r="CJ84" s="37"/>
    </row>
    <row r="85" spans="1:88">
      <c r="A85" s="36">
        <v>7</v>
      </c>
      <c r="B85" s="37" t="s">
        <v>305</v>
      </c>
      <c r="C85" s="37" t="s">
        <v>306</v>
      </c>
      <c r="D85" s="34" t="s">
        <v>306</v>
      </c>
      <c r="E85" s="42" t="s">
        <v>544</v>
      </c>
      <c r="F85" s="36">
        <v>9422087</v>
      </c>
      <c r="G85" s="37">
        <v>96.441299999999998</v>
      </c>
      <c r="H85" s="36">
        <v>3</v>
      </c>
      <c r="I85" s="37">
        <v>96.441299999999998</v>
      </c>
      <c r="J85" s="37" t="s">
        <v>88</v>
      </c>
      <c r="K85" s="37" t="s">
        <v>89</v>
      </c>
      <c r="L85" s="42">
        <v>0</v>
      </c>
      <c r="M85" s="37">
        <v>20.666</v>
      </c>
      <c r="N85" s="37">
        <v>0.30702613921629013</v>
      </c>
      <c r="O85" s="37">
        <v>0</v>
      </c>
      <c r="P85" s="37">
        <v>3.3390259152458546</v>
      </c>
      <c r="Q85" s="37">
        <v>0.39381468312849366</v>
      </c>
      <c r="R85" s="37">
        <v>7.1857181518706195E-2</v>
      </c>
      <c r="S85" s="37">
        <v>7.4656811967486964E-3</v>
      </c>
      <c r="T85" s="37">
        <v>1.0032009108131059</v>
      </c>
      <c r="U85" s="37">
        <v>52.301762833972589</v>
      </c>
      <c r="V85" s="37">
        <v>4.5960599867484158</v>
      </c>
      <c r="W85" s="37">
        <v>5.5404686581371259</v>
      </c>
      <c r="X85" s="37">
        <v>1.0199986935057905</v>
      </c>
      <c r="Y85" s="37">
        <v>0.1726438776748136</v>
      </c>
      <c r="Z85" s="37">
        <v>24.623683007176385</v>
      </c>
      <c r="AA85" s="37">
        <v>5.2483738813143335</v>
      </c>
      <c r="AB85" s="37">
        <v>0.97333818602611122</v>
      </c>
      <c r="AC85" s="37">
        <v>0.40128036432524239</v>
      </c>
      <c r="AD85" s="37">
        <v>47.425800000000002</v>
      </c>
      <c r="AE85" s="37">
        <v>0</v>
      </c>
      <c r="AF85" s="37">
        <v>0</v>
      </c>
      <c r="AG85" s="37">
        <v>9.1932457786116313</v>
      </c>
      <c r="AH85" s="37">
        <v>10.506566604127581</v>
      </c>
      <c r="AI85" s="37">
        <v>3.0018761726078798</v>
      </c>
      <c r="AJ85" s="37">
        <v>0</v>
      </c>
      <c r="AK85" s="37">
        <v>0</v>
      </c>
      <c r="AL85" s="37">
        <v>18.011257035647279</v>
      </c>
      <c r="AM85" s="37">
        <v>0</v>
      </c>
      <c r="AN85" s="37">
        <v>17.073170731707318</v>
      </c>
      <c r="AO85" s="37">
        <v>0</v>
      </c>
      <c r="AP85" s="37">
        <v>0</v>
      </c>
      <c r="AQ85" s="37">
        <v>40.900562851782361</v>
      </c>
      <c r="AR85" s="37">
        <v>0.75046904315196994</v>
      </c>
      <c r="AS85" s="37">
        <v>0.56285178236397748</v>
      </c>
      <c r="AT85" s="37">
        <v>0</v>
      </c>
      <c r="AU85" s="37">
        <v>20.051300000000001</v>
      </c>
      <c r="AV85" s="37">
        <v>1449.7050999999999</v>
      </c>
      <c r="AW85" s="37">
        <v>298.87020000000001</v>
      </c>
      <c r="AX85" s="37">
        <v>0</v>
      </c>
      <c r="AY85" s="37">
        <v>95</v>
      </c>
      <c r="AZ85" s="37">
        <v>1.0937222953236838</v>
      </c>
      <c r="BA85" s="37">
        <v>2.6487614745964643</v>
      </c>
      <c r="BB85" s="37">
        <v>1.5550391792727805</v>
      </c>
      <c r="BC85" s="37">
        <v>18.1251</v>
      </c>
      <c r="BD85" s="37">
        <v>2.2128999999999999</v>
      </c>
      <c r="BE85" s="37">
        <v>1.3643000000000001</v>
      </c>
      <c r="BF85" s="37">
        <v>0.25309999999999999</v>
      </c>
      <c r="BG85" s="37">
        <v>1.4273</v>
      </c>
      <c r="BH85" s="37">
        <v>107.0468</v>
      </c>
      <c r="BI85" s="37">
        <v>88.856030000000004</v>
      </c>
      <c r="BJ85" s="37">
        <v>0</v>
      </c>
      <c r="BK85" s="37">
        <v>0</v>
      </c>
      <c r="BL85" s="37">
        <v>6.6299999999999998E-2</v>
      </c>
      <c r="BM85" s="37">
        <v>3.3271999999999999</v>
      </c>
      <c r="BN85" s="37">
        <v>2.8803000000000001</v>
      </c>
      <c r="BO85" s="37">
        <v>2.6503168248457869</v>
      </c>
      <c r="BP85" s="37">
        <v>6.8124340920331844E-2</v>
      </c>
      <c r="BQ85" s="37">
        <v>0</v>
      </c>
      <c r="BR85" s="37">
        <v>0</v>
      </c>
      <c r="BS85" s="37">
        <v>1.5453960077269802</v>
      </c>
      <c r="BT85" s="37">
        <v>10.424890581109961</v>
      </c>
      <c r="BU85" s="37">
        <v>0</v>
      </c>
      <c r="BV85" s="37">
        <v>9.3321014959358705E-4</v>
      </c>
      <c r="BW85" s="37">
        <v>0</v>
      </c>
      <c r="BX85" s="37">
        <v>9.3321014959358705E-4</v>
      </c>
      <c r="BY85" s="37">
        <v>0</v>
      </c>
      <c r="BZ85" s="37">
        <v>0</v>
      </c>
      <c r="CA85" s="37">
        <v>14.788581240609572</v>
      </c>
      <c r="CB85" s="37">
        <v>0</v>
      </c>
      <c r="CC85" s="37">
        <v>0</v>
      </c>
      <c r="CD85" s="37">
        <v>0</v>
      </c>
      <c r="CE85" s="37">
        <v>0</v>
      </c>
      <c r="CF85" s="37">
        <v>0</v>
      </c>
      <c r="CG85" s="37"/>
      <c r="CH85" s="37"/>
      <c r="CI85" s="37"/>
      <c r="CJ85" s="37"/>
    </row>
    <row r="86" spans="1:88">
      <c r="A86" s="36">
        <v>74</v>
      </c>
      <c r="B86" s="37" t="s">
        <v>365</v>
      </c>
      <c r="C86" s="37" t="s">
        <v>366</v>
      </c>
      <c r="D86" s="33" t="s">
        <v>366</v>
      </c>
      <c r="E86" s="41" t="s">
        <v>589</v>
      </c>
      <c r="F86" s="36">
        <v>6185896</v>
      </c>
      <c r="G86" s="37">
        <v>41.2956</v>
      </c>
      <c r="H86" s="36">
        <v>1</v>
      </c>
      <c r="I86" s="37">
        <v>41.2956</v>
      </c>
      <c r="J86" s="37" t="s">
        <v>98</v>
      </c>
      <c r="K86" s="37" t="s">
        <v>99</v>
      </c>
      <c r="L86" s="41">
        <v>0</v>
      </c>
      <c r="M86" s="37">
        <v>55.283999999999999</v>
      </c>
      <c r="N86" s="37">
        <v>0.21576148548513641</v>
      </c>
      <c r="O86" s="37">
        <v>0</v>
      </c>
      <c r="P86" s="37">
        <v>10.404498300061023</v>
      </c>
      <c r="Q86" s="37">
        <v>9.3562025978554626</v>
      </c>
      <c r="R86" s="37">
        <v>8.6173829657396901</v>
      </c>
      <c r="S86" s="37">
        <v>1.736988928602563</v>
      </c>
      <c r="T86" s="37">
        <v>1.9614680498648767E-2</v>
      </c>
      <c r="U86" s="37">
        <v>32.359864004881878</v>
      </c>
      <c r="V86" s="37">
        <v>4.2433092145410161</v>
      </c>
      <c r="W86" s="37">
        <v>2.0159532734722343</v>
      </c>
      <c r="X86" s="37">
        <v>6.2810565774561944</v>
      </c>
      <c r="Y86" s="37">
        <v>0.1198674919361869</v>
      </c>
      <c r="Z86" s="37">
        <v>18.26998518001918</v>
      </c>
      <c r="AA86" s="37">
        <v>0.41626710836021269</v>
      </c>
      <c r="AB86" s="37">
        <v>4.6661145497341119</v>
      </c>
      <c r="AC86" s="37">
        <v>1.2771336413564642</v>
      </c>
      <c r="AD86" s="37">
        <v>44.502400000000002</v>
      </c>
      <c r="AE86" s="37">
        <v>0.21226415094339623</v>
      </c>
      <c r="AF86" s="37">
        <v>0</v>
      </c>
      <c r="AG86" s="37">
        <v>9.4575471698113223</v>
      </c>
      <c r="AH86" s="37">
        <v>3.4905660377358489</v>
      </c>
      <c r="AI86" s="37">
        <v>2.9716981132075473</v>
      </c>
      <c r="AJ86" s="37">
        <v>0.87264150943396224</v>
      </c>
      <c r="AK86" s="37">
        <v>0</v>
      </c>
      <c r="AL86" s="37">
        <v>48.113207547169814</v>
      </c>
      <c r="AM86" s="37">
        <v>8.3490566037735849</v>
      </c>
      <c r="AN86" s="37">
        <v>1.8632075471698113</v>
      </c>
      <c r="AO86" s="37">
        <v>9.6462264150943398</v>
      </c>
      <c r="AP86" s="37">
        <v>0.23584905660377359</v>
      </c>
      <c r="AQ86" s="37">
        <v>10.89622641509434</v>
      </c>
      <c r="AR86" s="37">
        <v>0.37735849056603776</v>
      </c>
      <c r="AS86" s="37">
        <v>2.4528301886792456</v>
      </c>
      <c r="AT86" s="37">
        <v>1.0613207547169812</v>
      </c>
      <c r="AU86" s="37">
        <v>271.16800000000001</v>
      </c>
      <c r="AV86" s="37">
        <v>1324.75</v>
      </c>
      <c r="AW86" s="37">
        <v>303.46300000000002</v>
      </c>
      <c r="AX86" s="37">
        <v>0</v>
      </c>
      <c r="AY86" s="37">
        <v>0</v>
      </c>
      <c r="AZ86" s="37">
        <v>0.90130667674037901</v>
      </c>
      <c r="BA86" s="37">
        <v>0.90130667674037901</v>
      </c>
      <c r="BB86" s="37">
        <v>0</v>
      </c>
      <c r="BC86" s="37">
        <v>11.7874</v>
      </c>
      <c r="BD86" s="37">
        <v>1.2445999999999999</v>
      </c>
      <c r="BE86" s="37">
        <v>12.473599999999999</v>
      </c>
      <c r="BF86" s="37">
        <v>0.27300000000000002</v>
      </c>
      <c r="BG86" s="37">
        <v>2.657</v>
      </c>
      <c r="BH86" s="37">
        <v>100.848</v>
      </c>
      <c r="BI86" s="37">
        <v>97.726399999999998</v>
      </c>
      <c r="BJ86" s="37">
        <v>0.27896434486967137</v>
      </c>
      <c r="BK86" s="37">
        <v>0.28332316275825997</v>
      </c>
      <c r="BL86" s="37">
        <v>0.12130000000000001</v>
      </c>
      <c r="BM86" s="37">
        <v>5.6894999999999998</v>
      </c>
      <c r="BN86" s="37">
        <v>3.794</v>
      </c>
      <c r="BO86" s="37">
        <v>0.13948217243483568</v>
      </c>
      <c r="BP86" s="37">
        <v>1.3076453665765845E-2</v>
      </c>
      <c r="BQ86" s="37">
        <v>4.3588178885886151E-3</v>
      </c>
      <c r="BR86" s="37">
        <v>0</v>
      </c>
      <c r="BS86" s="37">
        <v>0.39883183680585821</v>
      </c>
      <c r="BT86" s="37">
        <v>3.8335803330136864</v>
      </c>
      <c r="BU86" s="37">
        <v>0</v>
      </c>
      <c r="BV86" s="37">
        <v>0</v>
      </c>
      <c r="BW86" s="37">
        <v>0</v>
      </c>
      <c r="BX86" s="37">
        <v>0</v>
      </c>
      <c r="BY86" s="37">
        <v>0</v>
      </c>
      <c r="BZ86" s="37">
        <v>0</v>
      </c>
      <c r="CA86" s="37">
        <v>15.730973759916312</v>
      </c>
      <c r="CB86" s="37">
        <v>0</v>
      </c>
      <c r="CC86" s="37">
        <v>0</v>
      </c>
      <c r="CD86" s="37">
        <v>0</v>
      </c>
      <c r="CE86" s="37">
        <v>0</v>
      </c>
      <c r="CF86" s="37">
        <v>0</v>
      </c>
      <c r="CG86" s="37"/>
      <c r="CH86" s="37"/>
      <c r="CI86" s="37"/>
      <c r="CJ86" s="37"/>
    </row>
    <row r="87" spans="1:88">
      <c r="A87" s="36">
        <v>40</v>
      </c>
      <c r="B87" s="37" t="s">
        <v>373</v>
      </c>
      <c r="C87" s="37" t="s">
        <v>374</v>
      </c>
      <c r="D87" s="33" t="s">
        <v>374</v>
      </c>
      <c r="E87" s="41" t="s">
        <v>595</v>
      </c>
      <c r="F87" s="36">
        <v>6185830</v>
      </c>
      <c r="G87" s="37">
        <v>93.418199999999999</v>
      </c>
      <c r="H87" s="36">
        <v>3</v>
      </c>
      <c r="I87" s="37">
        <v>93.418199999999999</v>
      </c>
      <c r="J87" s="37" t="s">
        <v>82</v>
      </c>
      <c r="K87" s="37" t="s">
        <v>83</v>
      </c>
      <c r="L87" s="41">
        <v>0</v>
      </c>
      <c r="M87" s="37">
        <v>68.269199999999998</v>
      </c>
      <c r="N87" s="37">
        <v>1.7851981733752096</v>
      </c>
      <c r="O87" s="37">
        <v>0</v>
      </c>
      <c r="P87" s="37">
        <v>2.4721092891963234</v>
      </c>
      <c r="Q87" s="37">
        <v>0.27264494498930614</v>
      </c>
      <c r="R87" s="37">
        <v>7.4182546869881891E-2</v>
      </c>
      <c r="S87" s="37">
        <v>0</v>
      </c>
      <c r="T87" s="37">
        <v>0</v>
      </c>
      <c r="U87" s="37">
        <v>39.915027264494505</v>
      </c>
      <c r="V87" s="37">
        <v>7.9250081889824466</v>
      </c>
      <c r="W87" s="37">
        <v>33.360951078055457</v>
      </c>
      <c r="X87" s="37">
        <v>2.8844486406289138</v>
      </c>
      <c r="Y87" s="37">
        <v>0.36224204705292973</v>
      </c>
      <c r="Z87" s="37">
        <v>2.5857916337501683</v>
      </c>
      <c r="AA87" s="37">
        <v>2.215842309100368E-2</v>
      </c>
      <c r="AB87" s="37">
        <v>6.5945393938226164</v>
      </c>
      <c r="AC87" s="37">
        <v>1.7456983756912465</v>
      </c>
      <c r="AD87" s="37">
        <v>47.411999999999999</v>
      </c>
      <c r="AE87" s="37">
        <v>0</v>
      </c>
      <c r="AF87" s="37">
        <v>0</v>
      </c>
      <c r="AG87" s="37">
        <v>11.801242236024844</v>
      </c>
      <c r="AH87" s="37">
        <v>4.1407867494824018</v>
      </c>
      <c r="AI87" s="37">
        <v>2.4844720496894408</v>
      </c>
      <c r="AJ87" s="37">
        <v>0</v>
      </c>
      <c r="AK87" s="37">
        <v>0</v>
      </c>
      <c r="AL87" s="37">
        <v>35.610766045548651</v>
      </c>
      <c r="AM87" s="37">
        <v>36.024844720496894</v>
      </c>
      <c r="AN87" s="37">
        <v>4.9689440993788816</v>
      </c>
      <c r="AO87" s="37">
        <v>2.0703933747412009</v>
      </c>
      <c r="AP87" s="37">
        <v>0</v>
      </c>
      <c r="AQ87" s="37">
        <v>2.8985507246376812</v>
      </c>
      <c r="AR87" s="37">
        <v>0</v>
      </c>
      <c r="AS87" s="37">
        <v>0</v>
      </c>
      <c r="AT87" s="37">
        <v>0</v>
      </c>
      <c r="AU87" s="37">
        <v>23.999700000000001</v>
      </c>
      <c r="AV87" s="37">
        <v>83.054500000000004</v>
      </c>
      <c r="AW87" s="37">
        <v>18.845500000000001</v>
      </c>
      <c r="AX87" s="37">
        <v>0</v>
      </c>
      <c r="AY87" s="37">
        <v>3867</v>
      </c>
      <c r="AZ87" s="37">
        <v>4.1319571561002036E-2</v>
      </c>
      <c r="BA87" s="37">
        <v>4.1319571561002036E-2</v>
      </c>
      <c r="BB87" s="37">
        <v>0</v>
      </c>
      <c r="BC87" s="37">
        <v>9.7735000000000003</v>
      </c>
      <c r="BD87" s="37">
        <v>3.3740999999999999</v>
      </c>
      <c r="BE87" s="37">
        <v>0</v>
      </c>
      <c r="BF87" s="37">
        <v>0.25950000000000001</v>
      </c>
      <c r="BG87" s="37">
        <v>1.1868000000000001</v>
      </c>
      <c r="BH87" s="37">
        <v>117.07510000000001</v>
      </c>
      <c r="BI87" s="37">
        <v>106.23376</v>
      </c>
      <c r="BJ87" s="37">
        <v>0</v>
      </c>
      <c r="BK87" s="37">
        <v>0</v>
      </c>
      <c r="BL87" s="37">
        <v>1.7000000000000001E-2</v>
      </c>
      <c r="BM87" s="37">
        <v>0.79879999999999995</v>
      </c>
      <c r="BN87" s="37">
        <v>0.53269999999999995</v>
      </c>
      <c r="BO87" s="37">
        <v>6.5511859573402192E-2</v>
      </c>
      <c r="BP87" s="37">
        <v>3.8536387984354223E-3</v>
      </c>
      <c r="BQ87" s="37">
        <v>0</v>
      </c>
      <c r="BR87" s="37">
        <v>0</v>
      </c>
      <c r="BS87" s="37">
        <v>5.1060714079269355E-2</v>
      </c>
      <c r="BT87" s="37">
        <v>0.31985202027014004</v>
      </c>
      <c r="BU87" s="37">
        <v>0</v>
      </c>
      <c r="BV87" s="37">
        <v>0</v>
      </c>
      <c r="BW87" s="37">
        <v>0</v>
      </c>
      <c r="BX87" s="37">
        <v>0</v>
      </c>
      <c r="BY87" s="37">
        <v>0</v>
      </c>
      <c r="BZ87" s="37">
        <v>0</v>
      </c>
      <c r="CA87" s="37">
        <v>2.3805853677334823</v>
      </c>
      <c r="CB87" s="37">
        <v>3.8536387984354223E-3</v>
      </c>
      <c r="CC87" s="37">
        <v>0</v>
      </c>
      <c r="CD87" s="37">
        <v>0</v>
      </c>
      <c r="CE87" s="37">
        <v>0</v>
      </c>
      <c r="CF87" s="37">
        <v>0</v>
      </c>
      <c r="CG87" s="37"/>
      <c r="CH87" s="37"/>
      <c r="CI87" s="37"/>
      <c r="CJ87" s="37"/>
    </row>
    <row r="88" spans="1:88">
      <c r="A88" s="36">
        <v>75</v>
      </c>
      <c r="B88" s="37" t="s">
        <v>369</v>
      </c>
      <c r="C88" s="37" t="s">
        <v>370</v>
      </c>
      <c r="D88" s="33" t="s">
        <v>370</v>
      </c>
      <c r="E88" s="41" t="s">
        <v>590</v>
      </c>
      <c r="F88" s="36">
        <v>6185836</v>
      </c>
      <c r="G88" s="37">
        <v>84.314700000000002</v>
      </c>
      <c r="H88" s="36">
        <v>2</v>
      </c>
      <c r="I88" s="37">
        <v>84.314700000000002</v>
      </c>
      <c r="J88" s="37" t="s">
        <v>98</v>
      </c>
      <c r="K88" s="37" t="s">
        <v>99</v>
      </c>
      <c r="L88" s="41">
        <v>0</v>
      </c>
      <c r="M88" s="37">
        <v>43.334600000000002</v>
      </c>
      <c r="N88" s="37">
        <v>4.2227511928524919</v>
      </c>
      <c r="O88" s="37">
        <v>0</v>
      </c>
      <c r="P88" s="37">
        <v>8.8564627520467969</v>
      </c>
      <c r="Q88" s="37">
        <v>7.1314966429341498</v>
      </c>
      <c r="R88" s="37">
        <v>4.4362370974456411</v>
      </c>
      <c r="S88" s="37">
        <v>0.45365754726044211</v>
      </c>
      <c r="T88" s="37">
        <v>2.4743016342345996</v>
      </c>
      <c r="U88" s="37">
        <v>35.690573529882691</v>
      </c>
      <c r="V88" s="37">
        <v>6.6031190290661055</v>
      </c>
      <c r="W88" s="37">
        <v>8.8340467320645146</v>
      </c>
      <c r="X88" s="37">
        <v>3.9740401140014732</v>
      </c>
      <c r="Y88" s="37">
        <v>0.4771409967656885</v>
      </c>
      <c r="Z88" s="37">
        <v>10.438393305082032</v>
      </c>
      <c r="AA88" s="37">
        <v>1.316140601816765</v>
      </c>
      <c r="AB88" s="37">
        <v>4.7895562695473028</v>
      </c>
      <c r="AC88" s="37">
        <v>0.30208255499930614</v>
      </c>
      <c r="AD88" s="37">
        <v>46.339599999999997</v>
      </c>
      <c r="AE88" s="37">
        <v>0</v>
      </c>
      <c r="AF88" s="37">
        <v>0</v>
      </c>
      <c r="AG88" s="37">
        <v>15.380464112250406</v>
      </c>
      <c r="AH88" s="37">
        <v>13.167835941716136</v>
      </c>
      <c r="AI88" s="37">
        <v>13.815434430652996</v>
      </c>
      <c r="AJ88" s="37">
        <v>3.5617916891527255</v>
      </c>
      <c r="AK88" s="37">
        <v>1.8888289260658393</v>
      </c>
      <c r="AL88" s="37">
        <v>27.900701565029685</v>
      </c>
      <c r="AM88" s="37">
        <v>0.16189962223421478</v>
      </c>
      <c r="AN88" s="37">
        <v>0</v>
      </c>
      <c r="AO88" s="37">
        <v>16.297895304910956</v>
      </c>
      <c r="AP88" s="37">
        <v>0.37776578521316784</v>
      </c>
      <c r="AQ88" s="37">
        <v>5.8823529411764701</v>
      </c>
      <c r="AR88" s="37">
        <v>0</v>
      </c>
      <c r="AS88" s="37">
        <v>1.5650296815974094</v>
      </c>
      <c r="AT88" s="37">
        <v>0</v>
      </c>
      <c r="AU88" s="37">
        <v>195.36320000000001</v>
      </c>
      <c r="AV88" s="37">
        <v>689.29949999999997</v>
      </c>
      <c r="AW88" s="37">
        <v>153.44890000000001</v>
      </c>
      <c r="AX88" s="37">
        <v>0</v>
      </c>
      <c r="AY88" s="37">
        <v>11328</v>
      </c>
      <c r="AZ88" s="37">
        <v>0.49255942320852714</v>
      </c>
      <c r="BA88" s="37">
        <v>0.49255942320852714</v>
      </c>
      <c r="BB88" s="37">
        <v>0</v>
      </c>
      <c r="BC88" s="37">
        <v>7.5624000000000002</v>
      </c>
      <c r="BD88" s="37">
        <v>1.0746</v>
      </c>
      <c r="BE88" s="37">
        <v>0.35039999999999999</v>
      </c>
      <c r="BF88" s="37">
        <v>0.2303</v>
      </c>
      <c r="BG88" s="37">
        <v>4.1802000000000001</v>
      </c>
      <c r="BH88" s="37">
        <v>106.90349999999999</v>
      </c>
      <c r="BI88" s="37">
        <v>99.594809999999995</v>
      </c>
      <c r="BJ88" s="37">
        <v>0</v>
      </c>
      <c r="BK88" s="37">
        <v>0</v>
      </c>
      <c r="BL88" s="37">
        <v>7.3499999999999996E-2</v>
      </c>
      <c r="BM88" s="37">
        <v>3.4472999999999998</v>
      </c>
      <c r="BN88" s="37">
        <v>2.2988</v>
      </c>
      <c r="BO88" s="37">
        <v>0.16118185796782769</v>
      </c>
      <c r="BP88" s="37">
        <v>1.2809154275588954E-2</v>
      </c>
      <c r="BQ88" s="37">
        <v>0</v>
      </c>
      <c r="BR88" s="37">
        <v>0</v>
      </c>
      <c r="BS88" s="37">
        <v>0.43017409775519572</v>
      </c>
      <c r="BT88" s="37">
        <v>2.9162174567424186</v>
      </c>
      <c r="BU88" s="37">
        <v>0</v>
      </c>
      <c r="BV88" s="37">
        <v>0</v>
      </c>
      <c r="BW88" s="37">
        <v>1.0674295229657462E-3</v>
      </c>
      <c r="BX88" s="37">
        <v>0</v>
      </c>
      <c r="BY88" s="37">
        <v>0</v>
      </c>
      <c r="BZ88" s="37">
        <v>0</v>
      </c>
      <c r="CA88" s="37">
        <v>10.275076588068274</v>
      </c>
      <c r="CB88" s="37">
        <v>0</v>
      </c>
      <c r="CC88" s="37">
        <v>0</v>
      </c>
      <c r="CD88" s="37">
        <v>0</v>
      </c>
      <c r="CE88" s="37">
        <v>0</v>
      </c>
      <c r="CF88" s="37">
        <v>0</v>
      </c>
      <c r="CG88" s="37"/>
      <c r="CH88" s="37"/>
      <c r="CI88" s="37"/>
      <c r="CJ88" s="37"/>
    </row>
    <row r="89" spans="1:88">
      <c r="A89" s="36">
        <v>10</v>
      </c>
      <c r="B89" s="37" t="s">
        <v>311</v>
      </c>
      <c r="C89" s="37" t="s">
        <v>312</v>
      </c>
      <c r="D89" s="34" t="s">
        <v>312</v>
      </c>
      <c r="E89" s="42" t="s">
        <v>550</v>
      </c>
      <c r="F89" s="36">
        <v>9419955</v>
      </c>
      <c r="G89" s="37">
        <v>137.1951</v>
      </c>
      <c r="H89" s="36">
        <v>3</v>
      </c>
      <c r="I89" s="37">
        <v>137.1951</v>
      </c>
      <c r="J89" s="37" t="s">
        <v>88</v>
      </c>
      <c r="K89" s="37" t="s">
        <v>89</v>
      </c>
      <c r="L89" s="41">
        <v>0</v>
      </c>
      <c r="M89" s="37">
        <v>40.554600000000001</v>
      </c>
      <c r="N89" s="37">
        <v>0.36080005772800922</v>
      </c>
      <c r="O89" s="37">
        <v>0</v>
      </c>
      <c r="P89" s="37">
        <v>1.7803842848614855</v>
      </c>
      <c r="Q89" s="37">
        <v>0.32472005195520831</v>
      </c>
      <c r="R89" s="37">
        <v>0.11545601847296295</v>
      </c>
      <c r="S89" s="37">
        <v>4.0016006402561026E-2</v>
      </c>
      <c r="T89" s="37">
        <v>0</v>
      </c>
      <c r="U89" s="37">
        <v>31.426341028214566</v>
      </c>
      <c r="V89" s="37">
        <v>5.0885928141748504</v>
      </c>
      <c r="W89" s="37">
        <v>1.1880161900825903</v>
      </c>
      <c r="X89" s="37">
        <v>7.0211691233870592</v>
      </c>
      <c r="Y89" s="37">
        <v>6.1552489848398375</v>
      </c>
      <c r="Z89" s="37">
        <v>16.996962719514038</v>
      </c>
      <c r="AA89" s="37">
        <v>13.966242234598758</v>
      </c>
      <c r="AB89" s="37">
        <v>14.245042279206766</v>
      </c>
      <c r="AC89" s="37">
        <v>1.2910082065613131</v>
      </c>
      <c r="AD89" s="37">
        <v>50.507199999999997</v>
      </c>
      <c r="AE89" s="37">
        <v>0</v>
      </c>
      <c r="AF89" s="37">
        <v>0</v>
      </c>
      <c r="AG89" s="37">
        <v>2.5210084033613445</v>
      </c>
      <c r="AH89" s="37">
        <v>0.42016806722689076</v>
      </c>
      <c r="AI89" s="37">
        <v>0</v>
      </c>
      <c r="AJ89" s="37">
        <v>0</v>
      </c>
      <c r="AK89" s="37">
        <v>0</v>
      </c>
      <c r="AL89" s="37">
        <v>39.075630252100844</v>
      </c>
      <c r="AM89" s="37">
        <v>0</v>
      </c>
      <c r="AN89" s="37">
        <v>0</v>
      </c>
      <c r="AO89" s="37">
        <v>15.546218487394958</v>
      </c>
      <c r="AP89" s="37">
        <v>4.2016806722689077</v>
      </c>
      <c r="AQ89" s="37">
        <v>0</v>
      </c>
      <c r="AR89" s="37">
        <v>23.949579831932773</v>
      </c>
      <c r="AS89" s="37">
        <v>12.184873949579831</v>
      </c>
      <c r="AT89" s="37">
        <v>2.1008403361344539</v>
      </c>
      <c r="AU89" s="37">
        <v>23.024000000000001</v>
      </c>
      <c r="AV89" s="37">
        <v>1838.057</v>
      </c>
      <c r="AW89" s="37">
        <v>382.59120000000001</v>
      </c>
      <c r="AX89" s="37">
        <v>0</v>
      </c>
      <c r="AY89" s="37">
        <v>116</v>
      </c>
      <c r="AZ89" s="37">
        <v>1.9281300862785917</v>
      </c>
      <c r="BA89" s="37">
        <v>4.0002886400461826</v>
      </c>
      <c r="BB89" s="37">
        <v>2.8797675718739226</v>
      </c>
      <c r="BC89" s="37">
        <v>17.037400000000002</v>
      </c>
      <c r="BD89" s="37">
        <v>7.5349000000000004</v>
      </c>
      <c r="BE89" s="37">
        <v>3.8788999999999998</v>
      </c>
      <c r="BF89" s="37">
        <v>0.2767</v>
      </c>
      <c r="BG89" s="37">
        <v>2.2826</v>
      </c>
      <c r="BH89" s="37">
        <v>108.8929</v>
      </c>
      <c r="BI89" s="37">
        <v>88.809400000000011</v>
      </c>
      <c r="BJ89" s="37">
        <v>0</v>
      </c>
      <c r="BK89" s="37">
        <v>0</v>
      </c>
      <c r="BL89" s="37">
        <v>0.13719999999999999</v>
      </c>
      <c r="BM89" s="37">
        <v>4.8398000000000003</v>
      </c>
      <c r="BN89" s="37">
        <v>4.6336000000000004</v>
      </c>
      <c r="BO89" s="37">
        <v>7.4377291900366709</v>
      </c>
      <c r="BP89" s="37">
        <v>0.75833612133377937</v>
      </c>
      <c r="BQ89" s="37">
        <v>0</v>
      </c>
      <c r="BR89" s="37">
        <v>0</v>
      </c>
      <c r="BS89" s="37">
        <v>4.6267687402829987</v>
      </c>
      <c r="BT89" s="37">
        <v>7.4823371971739521</v>
      </c>
      <c r="BU89" s="37">
        <v>0</v>
      </c>
      <c r="BV89" s="37">
        <v>0</v>
      </c>
      <c r="BW89" s="37">
        <v>0</v>
      </c>
      <c r="BX89" s="37">
        <v>3.2800005248000835E-3</v>
      </c>
      <c r="BY89" s="37">
        <v>0</v>
      </c>
      <c r="BZ89" s="37">
        <v>0</v>
      </c>
      <c r="CA89" s="37">
        <v>16.543666646986662</v>
      </c>
      <c r="CB89" s="37">
        <v>0</v>
      </c>
      <c r="CC89" s="37">
        <v>0</v>
      </c>
      <c r="CD89" s="37">
        <v>0</v>
      </c>
      <c r="CE89" s="37">
        <v>0</v>
      </c>
      <c r="CF89" s="37">
        <v>0</v>
      </c>
      <c r="CG89" s="37"/>
      <c r="CH89" s="37"/>
      <c r="CI89" s="37"/>
      <c r="CJ89" s="37"/>
    </row>
    <row r="90" spans="1:88">
      <c r="A90" s="36">
        <v>68</v>
      </c>
      <c r="B90" s="37" t="s">
        <v>375</v>
      </c>
      <c r="C90" s="37" t="s">
        <v>376</v>
      </c>
      <c r="D90" s="33" t="s">
        <v>376</v>
      </c>
      <c r="E90" s="41" t="s">
        <v>582</v>
      </c>
      <c r="F90" s="36">
        <v>22744217</v>
      </c>
      <c r="G90" s="37">
        <v>30.189599999999999</v>
      </c>
      <c r="H90" s="36">
        <v>2</v>
      </c>
      <c r="I90" s="37">
        <v>30.189599999999999</v>
      </c>
      <c r="J90" s="37" t="s">
        <v>98</v>
      </c>
      <c r="K90" s="37" t="s">
        <v>99</v>
      </c>
      <c r="L90" s="41">
        <v>0</v>
      </c>
      <c r="M90" s="37">
        <v>64.117099999999994</v>
      </c>
      <c r="N90" s="37">
        <v>0.14905795373241115</v>
      </c>
      <c r="O90" s="37">
        <v>0</v>
      </c>
      <c r="P90" s="37">
        <v>24.031123300739328</v>
      </c>
      <c r="Q90" s="37">
        <v>22.85654662532793</v>
      </c>
      <c r="R90" s="37">
        <v>16.283090865728596</v>
      </c>
      <c r="S90" s="37">
        <v>7.7361077987121396</v>
      </c>
      <c r="T90" s="37">
        <v>0</v>
      </c>
      <c r="U90" s="37">
        <v>11.480443596470307</v>
      </c>
      <c r="V90" s="37">
        <v>0.62902456475077517</v>
      </c>
      <c r="W90" s="37">
        <v>1.681373718101598</v>
      </c>
      <c r="X90" s="37">
        <v>0.15502027188170761</v>
      </c>
      <c r="Y90" s="37">
        <v>0.11030288576198426</v>
      </c>
      <c r="Z90" s="37">
        <v>0.67076079179585024</v>
      </c>
      <c r="AA90" s="37">
        <v>3.046744574290484</v>
      </c>
      <c r="AB90" s="37">
        <v>11.063081326019557</v>
      </c>
      <c r="AC90" s="37">
        <v>0.10732172668733604</v>
      </c>
      <c r="AD90" s="37">
        <v>45.8581</v>
      </c>
      <c r="AE90" s="37">
        <v>0</v>
      </c>
      <c r="AF90" s="37">
        <v>0</v>
      </c>
      <c r="AG90" s="37">
        <v>18.452380952380953</v>
      </c>
      <c r="AH90" s="37">
        <v>5.9523809523809517</v>
      </c>
      <c r="AI90" s="37">
        <v>0</v>
      </c>
      <c r="AJ90" s="37">
        <v>0</v>
      </c>
      <c r="AK90" s="37">
        <v>0</v>
      </c>
      <c r="AL90" s="37">
        <v>37.301587301587304</v>
      </c>
      <c r="AM90" s="37">
        <v>1.7857142857142856</v>
      </c>
      <c r="AN90" s="37">
        <v>10.119047619047619</v>
      </c>
      <c r="AO90" s="37">
        <v>1.1904761904761905</v>
      </c>
      <c r="AP90" s="37">
        <v>1.3888888888888888</v>
      </c>
      <c r="AQ90" s="37">
        <v>3.9682539682539679</v>
      </c>
      <c r="AR90" s="37">
        <v>0</v>
      </c>
      <c r="AS90" s="37">
        <v>19.841269841269842</v>
      </c>
      <c r="AT90" s="37">
        <v>0</v>
      </c>
      <c r="AU90" s="37">
        <v>433.90339999999998</v>
      </c>
      <c r="AV90" s="37">
        <v>739.09849999999994</v>
      </c>
      <c r="AW90" s="37">
        <v>144.30699999999999</v>
      </c>
      <c r="AX90" s="37">
        <v>0</v>
      </c>
      <c r="AY90" s="37">
        <v>0</v>
      </c>
      <c r="AZ90" s="37">
        <v>0.12189628216339402</v>
      </c>
      <c r="BA90" s="37">
        <v>0.12189628216339402</v>
      </c>
      <c r="BB90" s="37">
        <v>0.12189628216339402</v>
      </c>
      <c r="BC90" s="37">
        <v>16.723099999999999</v>
      </c>
      <c r="BD90" s="37">
        <v>1.3505</v>
      </c>
      <c r="BE90" s="37">
        <v>0.60719999999999996</v>
      </c>
      <c r="BF90" s="37">
        <v>0.30249999999999999</v>
      </c>
      <c r="BG90" s="37">
        <v>5.7899000000000003</v>
      </c>
      <c r="BH90" s="37">
        <v>97.824700000000007</v>
      </c>
      <c r="BI90" s="37">
        <v>96.223420000000004</v>
      </c>
      <c r="BJ90" s="37">
        <v>0</v>
      </c>
      <c r="BK90" s="37">
        <v>0</v>
      </c>
      <c r="BL90" s="37">
        <v>2.1299999999999999E-2</v>
      </c>
      <c r="BM90" s="37">
        <v>0.76829999999999998</v>
      </c>
      <c r="BN90" s="37">
        <v>0.59799999999999998</v>
      </c>
      <c r="BO90" s="37">
        <v>0.36668256618173145</v>
      </c>
      <c r="BP90" s="37">
        <v>1.788695444788934E-2</v>
      </c>
      <c r="BQ90" s="37">
        <v>0</v>
      </c>
      <c r="BR90" s="37">
        <v>0</v>
      </c>
      <c r="BS90" s="37">
        <v>0.15502027188170761</v>
      </c>
      <c r="BT90" s="37">
        <v>1.0046506081564512</v>
      </c>
      <c r="BU90" s="37">
        <v>0</v>
      </c>
      <c r="BV90" s="37">
        <v>0</v>
      </c>
      <c r="BW90" s="37">
        <v>2.9811590746482231E-3</v>
      </c>
      <c r="BX90" s="37">
        <v>0</v>
      </c>
      <c r="BY90" s="37">
        <v>0</v>
      </c>
      <c r="BZ90" s="37">
        <v>0</v>
      </c>
      <c r="CA90" s="37">
        <v>1.8691867398044359</v>
      </c>
      <c r="CB90" s="37">
        <v>0</v>
      </c>
      <c r="CC90" s="37">
        <v>0</v>
      </c>
      <c r="CD90" s="37">
        <v>0</v>
      </c>
      <c r="CE90" s="37">
        <v>0</v>
      </c>
      <c r="CF90" s="37">
        <v>0</v>
      </c>
      <c r="CG90" s="37"/>
      <c r="CH90" s="37"/>
      <c r="CI90" s="37"/>
      <c r="CJ90" s="37"/>
    </row>
    <row r="91" spans="1:88">
      <c r="A91" s="36">
        <v>70</v>
      </c>
      <c r="B91" s="37" t="s">
        <v>379</v>
      </c>
      <c r="C91" s="37" t="s">
        <v>380</v>
      </c>
      <c r="D91" s="33" t="s">
        <v>380</v>
      </c>
      <c r="E91" s="41" t="s">
        <v>584</v>
      </c>
      <c r="F91" s="36">
        <v>22290007</v>
      </c>
      <c r="G91" s="37">
        <v>50.115600000000001</v>
      </c>
      <c r="H91" s="36">
        <v>2</v>
      </c>
      <c r="I91" s="37">
        <v>50.115600000000001</v>
      </c>
      <c r="J91" s="37" t="s">
        <v>98</v>
      </c>
      <c r="K91" s="37" t="s">
        <v>99</v>
      </c>
      <c r="L91" s="41">
        <v>0</v>
      </c>
      <c r="M91" s="37">
        <v>59.122599999999998</v>
      </c>
      <c r="N91" s="37">
        <v>5.3875439982759857E-2</v>
      </c>
      <c r="O91" s="37">
        <v>0</v>
      </c>
      <c r="P91" s="37">
        <v>21.560951081100495</v>
      </c>
      <c r="Q91" s="37">
        <v>11.312046548380145</v>
      </c>
      <c r="R91" s="37">
        <v>3.6312046548380148</v>
      </c>
      <c r="S91" s="37">
        <v>1.1331800876373823</v>
      </c>
      <c r="T91" s="37">
        <v>2.5141871991954601E-2</v>
      </c>
      <c r="U91" s="37">
        <v>24.010487752316646</v>
      </c>
      <c r="V91" s="37">
        <v>3.2810142949500758</v>
      </c>
      <c r="W91" s="37">
        <v>4.9349903024208031</v>
      </c>
      <c r="X91" s="37">
        <v>0.36276129588391642</v>
      </c>
      <c r="Y91" s="37">
        <v>2.5141871991954601E-2</v>
      </c>
      <c r="Z91" s="37">
        <v>4.7176926944903386</v>
      </c>
      <c r="AA91" s="37">
        <v>9.1175202930823929</v>
      </c>
      <c r="AB91" s="37">
        <v>15.449680339056101</v>
      </c>
      <c r="AC91" s="37">
        <v>0.38431147187702036</v>
      </c>
      <c r="AD91" s="37">
        <v>47.491199999999999</v>
      </c>
      <c r="AE91" s="37">
        <v>0</v>
      </c>
      <c r="AF91" s="37">
        <v>0</v>
      </c>
      <c r="AG91" s="37">
        <v>7.1625344352617084</v>
      </c>
      <c r="AH91" s="37">
        <v>3.71900826446281</v>
      </c>
      <c r="AI91" s="37">
        <v>1.4462809917355373</v>
      </c>
      <c r="AJ91" s="37">
        <v>0</v>
      </c>
      <c r="AK91" s="37">
        <v>0</v>
      </c>
      <c r="AL91" s="37">
        <v>22.796143250688704</v>
      </c>
      <c r="AM91" s="37">
        <v>2.8236914600550964</v>
      </c>
      <c r="AN91" s="37">
        <v>4.6831955922865012</v>
      </c>
      <c r="AO91" s="37">
        <v>0.34435261707988984</v>
      </c>
      <c r="AP91" s="37">
        <v>0</v>
      </c>
      <c r="AQ91" s="37">
        <v>8.5399449035812669</v>
      </c>
      <c r="AR91" s="37">
        <v>6.4049586776859497</v>
      </c>
      <c r="AS91" s="37">
        <v>41.528925619834709</v>
      </c>
      <c r="AT91" s="37">
        <v>0.55096418732782371</v>
      </c>
      <c r="AU91" s="37">
        <v>284.45729999999998</v>
      </c>
      <c r="AV91" s="37">
        <v>1201.2666999999999</v>
      </c>
      <c r="AW91" s="37">
        <v>260.00150000000002</v>
      </c>
      <c r="AX91" s="37">
        <v>0</v>
      </c>
      <c r="AY91" s="37">
        <v>0</v>
      </c>
      <c r="AZ91" s="37">
        <v>1.4113369888817056</v>
      </c>
      <c r="BA91" s="37">
        <v>1.4113369888817056</v>
      </c>
      <c r="BB91" s="37">
        <v>1.4113369888817056</v>
      </c>
      <c r="BC91" s="37">
        <v>14.774800000000001</v>
      </c>
      <c r="BD91" s="37">
        <v>1.0909</v>
      </c>
      <c r="BE91" s="37">
        <v>0.65969999999999995</v>
      </c>
      <c r="BF91" s="37">
        <v>0.28129999999999999</v>
      </c>
      <c r="BG91" s="37">
        <v>6.0815000000000001</v>
      </c>
      <c r="BH91" s="37">
        <v>99.275899999999993</v>
      </c>
      <c r="BI91" s="37">
        <v>93.468679999999992</v>
      </c>
      <c r="BJ91" s="37">
        <v>0</v>
      </c>
      <c r="BK91" s="37">
        <v>0</v>
      </c>
      <c r="BL91" s="37">
        <v>9.3299999999999994E-2</v>
      </c>
      <c r="BM91" s="37">
        <v>3.5815999999999999</v>
      </c>
      <c r="BN91" s="37">
        <v>1.8205</v>
      </c>
      <c r="BO91" s="37">
        <v>0.81531499173909916</v>
      </c>
      <c r="BP91" s="37">
        <v>0.23166439192586741</v>
      </c>
      <c r="BQ91" s="37">
        <v>1.7958479994253287E-3</v>
      </c>
      <c r="BR91" s="37">
        <v>0</v>
      </c>
      <c r="BS91" s="37">
        <v>0.67344299978449818</v>
      </c>
      <c r="BT91" s="37">
        <v>3.9167444867466421</v>
      </c>
      <c r="BU91" s="37">
        <v>0</v>
      </c>
      <c r="BV91" s="37">
        <v>0</v>
      </c>
      <c r="BW91" s="37">
        <v>0</v>
      </c>
      <c r="BX91" s="37">
        <v>1.9754327993678617E-2</v>
      </c>
      <c r="BY91" s="37">
        <v>0</v>
      </c>
      <c r="BZ91" s="37">
        <v>0</v>
      </c>
      <c r="CA91" s="37">
        <v>5.4683571582501251</v>
      </c>
      <c r="CB91" s="37">
        <v>0</v>
      </c>
      <c r="CC91" s="37">
        <v>0</v>
      </c>
      <c r="CD91" s="37">
        <v>0</v>
      </c>
      <c r="CE91" s="37">
        <v>0</v>
      </c>
      <c r="CF91" s="37">
        <v>0</v>
      </c>
      <c r="CG91" s="37"/>
      <c r="CH91" s="37"/>
      <c r="CI91" s="37"/>
      <c r="CJ91" s="37"/>
    </row>
    <row r="92" spans="1:88">
      <c r="A92" s="36">
        <v>2</v>
      </c>
      <c r="B92" s="37" t="s">
        <v>309</v>
      </c>
      <c r="C92" s="37" t="s">
        <v>310</v>
      </c>
      <c r="D92" s="34" t="s">
        <v>310</v>
      </c>
      <c r="E92" s="42" t="s">
        <v>519</v>
      </c>
      <c r="F92" s="36">
        <v>15539065</v>
      </c>
      <c r="G92" s="37">
        <v>59.868000000000002</v>
      </c>
      <c r="H92" s="36">
        <v>3</v>
      </c>
      <c r="I92" s="37">
        <v>59.868000000000002</v>
      </c>
      <c r="J92" s="37" t="s">
        <v>98</v>
      </c>
      <c r="K92" s="37" t="s">
        <v>99</v>
      </c>
      <c r="L92" s="42">
        <v>0</v>
      </c>
      <c r="M92" s="37">
        <v>53.433999999999997</v>
      </c>
      <c r="N92" s="37">
        <v>5.7125676488274199E-2</v>
      </c>
      <c r="O92" s="37">
        <v>0</v>
      </c>
      <c r="P92" s="37">
        <v>5.9019843656043296</v>
      </c>
      <c r="Q92" s="37">
        <v>1.5108238123872519</v>
      </c>
      <c r="R92" s="37">
        <v>0.42844257366205657</v>
      </c>
      <c r="S92" s="37">
        <v>0.10974143114852676</v>
      </c>
      <c r="T92" s="37">
        <v>1.5829825616355981</v>
      </c>
      <c r="U92" s="37">
        <v>7.8517739025856885</v>
      </c>
      <c r="V92" s="37">
        <v>6.9152134696331927E-2</v>
      </c>
      <c r="W92" s="37">
        <v>2.291040288634997</v>
      </c>
      <c r="X92" s="37">
        <v>1.9152134696331931</v>
      </c>
      <c r="Y92" s="37">
        <v>0.4539987973541792</v>
      </c>
      <c r="Z92" s="37">
        <v>33.447083583884549</v>
      </c>
      <c r="AA92" s="37">
        <v>40.741130487071558</v>
      </c>
      <c r="AB92" s="37">
        <v>2.4924834636199638</v>
      </c>
      <c r="AC92" s="37">
        <v>1.1470234515935058</v>
      </c>
      <c r="AD92" s="37">
        <v>52.33</v>
      </c>
      <c r="AE92" s="37">
        <v>0</v>
      </c>
      <c r="AF92" s="37">
        <v>0</v>
      </c>
      <c r="AG92" s="37">
        <v>6.7114093959731544</v>
      </c>
      <c r="AH92" s="37">
        <v>1.1185682326621924</v>
      </c>
      <c r="AI92" s="37">
        <v>0</v>
      </c>
      <c r="AJ92" s="37">
        <v>0</v>
      </c>
      <c r="AK92" s="37">
        <v>0</v>
      </c>
      <c r="AL92" s="37">
        <v>42.505592841163306</v>
      </c>
      <c r="AM92" s="37">
        <v>0</v>
      </c>
      <c r="AN92" s="37">
        <v>22.595078299776286</v>
      </c>
      <c r="AO92" s="37">
        <v>14.76510067114094</v>
      </c>
      <c r="AP92" s="37">
        <v>0</v>
      </c>
      <c r="AQ92" s="37">
        <v>8.0536912751677843</v>
      </c>
      <c r="AR92" s="37">
        <v>4.2505592841163313</v>
      </c>
      <c r="AS92" s="37">
        <v>0</v>
      </c>
      <c r="AT92" s="37">
        <v>0</v>
      </c>
      <c r="AU92" s="37">
        <v>73.518199999999993</v>
      </c>
      <c r="AV92" s="37">
        <v>4000.1547</v>
      </c>
      <c r="AW92" s="37">
        <v>976.73710000000005</v>
      </c>
      <c r="AX92" s="37">
        <v>0</v>
      </c>
      <c r="AY92" s="37">
        <v>0</v>
      </c>
      <c r="AZ92" s="37">
        <v>3.2411304870715569</v>
      </c>
      <c r="BA92" s="37">
        <v>13.815226832364532</v>
      </c>
      <c r="BB92" s="37">
        <v>11.728970401550075</v>
      </c>
      <c r="BC92" s="37">
        <v>24.335799999999999</v>
      </c>
      <c r="BD92" s="37">
        <v>1.9524999999999999</v>
      </c>
      <c r="BE92" s="37">
        <v>16.074100000000001</v>
      </c>
      <c r="BF92" s="37">
        <v>0.3458</v>
      </c>
      <c r="BG92" s="37">
        <v>0.94169999999999998</v>
      </c>
      <c r="BH92" s="37">
        <v>87.458100000000002</v>
      </c>
      <c r="BI92" s="37">
        <v>68.372170000000011</v>
      </c>
      <c r="BJ92" s="37">
        <v>0</v>
      </c>
      <c r="BK92" s="37">
        <v>0</v>
      </c>
      <c r="BL92" s="37">
        <v>0.42880000000000001</v>
      </c>
      <c r="BM92" s="37">
        <v>14.414899999999999</v>
      </c>
      <c r="BN92" s="37">
        <v>23.4682</v>
      </c>
      <c r="BO92" s="37">
        <v>19.108538785327724</v>
      </c>
      <c r="BP92" s="37">
        <v>11.378532772098616</v>
      </c>
      <c r="BQ92" s="37">
        <v>2.104630186410102E-2</v>
      </c>
      <c r="BR92" s="37">
        <v>0</v>
      </c>
      <c r="BS92" s="37">
        <v>4.5069152134696333</v>
      </c>
      <c r="BT92" s="37">
        <v>2.9329524954900781</v>
      </c>
      <c r="BU92" s="37">
        <v>0.26458208057727001</v>
      </c>
      <c r="BV92" s="37">
        <v>7.5165363800360797E-3</v>
      </c>
      <c r="BW92" s="37">
        <v>0</v>
      </c>
      <c r="BX92" s="37">
        <v>0</v>
      </c>
      <c r="BY92" s="37">
        <v>1.5033072760072159E-3</v>
      </c>
      <c r="BZ92" s="37">
        <v>0</v>
      </c>
      <c r="CA92" s="37">
        <v>26.419122068550809</v>
      </c>
      <c r="CB92" s="37">
        <v>1.5033072760072159E-3</v>
      </c>
      <c r="CC92" s="37">
        <v>0</v>
      </c>
      <c r="CD92" s="37">
        <v>0</v>
      </c>
      <c r="CE92" s="37">
        <v>0</v>
      </c>
      <c r="CF92" s="37">
        <v>7.5165363800360797E-3</v>
      </c>
      <c r="CG92" s="37"/>
      <c r="CH92" s="37"/>
      <c r="CI92" s="37"/>
      <c r="CJ92" s="37"/>
    </row>
    <row r="93" spans="1:88">
      <c r="A93" s="36">
        <v>1</v>
      </c>
      <c r="B93" s="37" t="s">
        <v>307</v>
      </c>
      <c r="C93" s="37" t="s">
        <v>308</v>
      </c>
      <c r="D93" s="34" t="s">
        <v>308</v>
      </c>
      <c r="E93" s="42" t="s">
        <v>510</v>
      </c>
      <c r="F93" s="36">
        <v>15538565</v>
      </c>
      <c r="G93" s="37">
        <v>53.883899999999997</v>
      </c>
      <c r="H93" s="36">
        <v>2</v>
      </c>
      <c r="I93" s="37">
        <v>53.883899999999997</v>
      </c>
      <c r="J93" s="37" t="s">
        <v>98</v>
      </c>
      <c r="K93" s="37" t="s">
        <v>99</v>
      </c>
      <c r="L93" s="42">
        <v>0</v>
      </c>
      <c r="M93" s="37">
        <v>42.944299999999998</v>
      </c>
      <c r="N93" s="37">
        <v>4.6767216181456794E-2</v>
      </c>
      <c r="O93" s="37">
        <v>0</v>
      </c>
      <c r="P93" s="37">
        <v>5.3464949641729715</v>
      </c>
      <c r="Q93" s="37">
        <v>1.5316263299427102</v>
      </c>
      <c r="R93" s="37">
        <v>0.20377144193349037</v>
      </c>
      <c r="S93" s="37">
        <v>0</v>
      </c>
      <c r="T93" s="37">
        <v>1.1123916420303652</v>
      </c>
      <c r="U93" s="37">
        <v>8.3980558200130275</v>
      </c>
      <c r="V93" s="37">
        <v>0.41589417247081228</v>
      </c>
      <c r="W93" s="37">
        <v>0.8251073140585593</v>
      </c>
      <c r="X93" s="37">
        <v>1.3595897847037799</v>
      </c>
      <c r="Y93" s="37">
        <v>0.18038783384276194</v>
      </c>
      <c r="Z93" s="37">
        <v>32.129077516660821</v>
      </c>
      <c r="AA93" s="37">
        <v>36.941090010188574</v>
      </c>
      <c r="AB93" s="37">
        <v>9.1095856090594793</v>
      </c>
      <c r="AC93" s="37">
        <v>2.4001603447411939</v>
      </c>
      <c r="AD93" s="37">
        <v>43.054000000000002</v>
      </c>
      <c r="AE93" s="37">
        <v>0</v>
      </c>
      <c r="AF93" s="37">
        <v>0</v>
      </c>
      <c r="AG93" s="37">
        <v>5.4252199413489732</v>
      </c>
      <c r="AH93" s="37">
        <v>4.5454545454545459</v>
      </c>
      <c r="AI93" s="37">
        <v>0.73313782991202348</v>
      </c>
      <c r="AJ93" s="37">
        <v>0</v>
      </c>
      <c r="AK93" s="37">
        <v>0</v>
      </c>
      <c r="AL93" s="37">
        <v>8.064516129032258</v>
      </c>
      <c r="AM93" s="37">
        <v>0</v>
      </c>
      <c r="AN93" s="37">
        <v>12.903225806451612</v>
      </c>
      <c r="AO93" s="37">
        <v>8.9442815249266872</v>
      </c>
      <c r="AP93" s="37">
        <v>0</v>
      </c>
      <c r="AQ93" s="37">
        <v>36.950146627565985</v>
      </c>
      <c r="AR93" s="37">
        <v>17.888563049853374</v>
      </c>
      <c r="AS93" s="37">
        <v>4.5454545454545459</v>
      </c>
      <c r="AT93" s="37">
        <v>0</v>
      </c>
      <c r="AU93" s="37">
        <v>23.470300000000002</v>
      </c>
      <c r="AV93" s="37">
        <v>4678.3990999999996</v>
      </c>
      <c r="AW93" s="37">
        <v>1121.0044</v>
      </c>
      <c r="AX93" s="37">
        <v>0</v>
      </c>
      <c r="AY93" s="37">
        <v>0</v>
      </c>
      <c r="AZ93" s="37">
        <v>1.3679410733076114</v>
      </c>
      <c r="BA93" s="37">
        <v>16.555594528235705</v>
      </c>
      <c r="BB93" s="37">
        <v>15.185797613016137</v>
      </c>
      <c r="BC93" s="37">
        <v>25.963200000000001</v>
      </c>
      <c r="BD93" s="37">
        <v>2.2709999999999999</v>
      </c>
      <c r="BE93" s="37">
        <v>14.127599999999999</v>
      </c>
      <c r="BF93" s="37">
        <v>0.34849999999999998</v>
      </c>
      <c r="BG93" s="37">
        <v>1.7109000000000001</v>
      </c>
      <c r="BH93" s="37">
        <v>94.996399999999994</v>
      </c>
      <c r="BI93" s="37">
        <v>76.695660000000004</v>
      </c>
      <c r="BJ93" s="37">
        <v>2.9446643617110122</v>
      </c>
      <c r="BK93" s="37">
        <v>2.4419167877603511</v>
      </c>
      <c r="BL93" s="37">
        <v>1.0932999999999999</v>
      </c>
      <c r="BM93" s="37">
        <v>19.7973</v>
      </c>
      <c r="BN93" s="37">
        <v>54.034599999999998</v>
      </c>
      <c r="BO93" s="37">
        <v>21.563027175093115</v>
      </c>
      <c r="BP93" s="37">
        <v>6.2818392878021072</v>
      </c>
      <c r="BQ93" s="37">
        <v>0.3206894823871323</v>
      </c>
      <c r="BR93" s="37">
        <v>0</v>
      </c>
      <c r="BS93" s="37">
        <v>11.944012961199913</v>
      </c>
      <c r="BT93" s="37">
        <v>1.94417998697199</v>
      </c>
      <c r="BU93" s="37">
        <v>0.32737051327019756</v>
      </c>
      <c r="BV93" s="37">
        <v>1.0021546324597884E-2</v>
      </c>
      <c r="BW93" s="37">
        <v>0</v>
      </c>
      <c r="BX93" s="37">
        <v>2.0043092649195769E-2</v>
      </c>
      <c r="BY93" s="37">
        <v>3.3405154415326287E-3</v>
      </c>
      <c r="BZ93" s="37">
        <v>0</v>
      </c>
      <c r="CA93" s="37">
        <v>21.653221092014498</v>
      </c>
      <c r="CB93" s="37">
        <v>0</v>
      </c>
      <c r="CC93" s="37">
        <v>0</v>
      </c>
      <c r="CD93" s="37">
        <v>0</v>
      </c>
      <c r="CE93" s="37">
        <v>0</v>
      </c>
      <c r="CF93" s="37">
        <v>0.32235974010789864</v>
      </c>
      <c r="CG93" s="37"/>
      <c r="CH93" s="37"/>
      <c r="CI93" s="37"/>
      <c r="CJ93" s="37"/>
    </row>
    <row r="94" spans="1:88">
      <c r="A94" s="36">
        <v>53</v>
      </c>
      <c r="B94" s="37" t="s">
        <v>353</v>
      </c>
      <c r="C94" s="37" t="s">
        <v>354</v>
      </c>
      <c r="D94" s="33" t="s">
        <v>354</v>
      </c>
      <c r="E94" s="41" t="s">
        <v>538</v>
      </c>
      <c r="F94" s="36">
        <v>21974429</v>
      </c>
      <c r="G94" s="37">
        <v>18.176400000000001</v>
      </c>
      <c r="H94" s="36">
        <v>1</v>
      </c>
      <c r="I94" s="37">
        <v>18.176400000000001</v>
      </c>
      <c r="J94" s="37" t="s">
        <v>98</v>
      </c>
      <c r="K94" s="37" t="s">
        <v>99</v>
      </c>
      <c r="L94" s="42">
        <v>0</v>
      </c>
      <c r="M94" s="37">
        <v>20.249300000000002</v>
      </c>
      <c r="N94" s="37">
        <v>3.9611804317686669E-2</v>
      </c>
      <c r="O94" s="37">
        <v>0</v>
      </c>
      <c r="P94" s="37">
        <v>12.814418696771638</v>
      </c>
      <c r="Q94" s="37">
        <v>34.397900574371164</v>
      </c>
      <c r="R94" s="37">
        <v>7.0360467419290948</v>
      </c>
      <c r="S94" s="37">
        <v>2.9758367993662111</v>
      </c>
      <c r="T94" s="37">
        <v>0.26737967914438499</v>
      </c>
      <c r="U94" s="37">
        <v>17.033075856605269</v>
      </c>
      <c r="V94" s="37">
        <v>0.62883739354327584</v>
      </c>
      <c r="W94" s="37">
        <v>2.0845712022182608</v>
      </c>
      <c r="X94" s="37">
        <v>4.7138047138047137</v>
      </c>
      <c r="Y94" s="37">
        <v>0.38621509209744503</v>
      </c>
      <c r="Z94" s="37">
        <v>6.833036244800951</v>
      </c>
      <c r="AA94" s="37">
        <v>8.7542087542087543</v>
      </c>
      <c r="AB94" s="37">
        <v>1.5151515151515151</v>
      </c>
      <c r="AC94" s="37">
        <v>0.51990493166963758</v>
      </c>
      <c r="AD94" s="37">
        <v>62.234299999999998</v>
      </c>
      <c r="AE94" s="37">
        <v>0</v>
      </c>
      <c r="AF94" s="37">
        <v>0</v>
      </c>
      <c r="AG94" s="37">
        <v>11.096605744125327</v>
      </c>
      <c r="AH94" s="37">
        <v>32.637075718015666</v>
      </c>
      <c r="AI94" s="37">
        <v>11.22715404699739</v>
      </c>
      <c r="AJ94" s="37">
        <v>12.140992167101828</v>
      </c>
      <c r="AK94" s="37">
        <v>0</v>
      </c>
      <c r="AL94" s="37">
        <v>9.9216710182767613</v>
      </c>
      <c r="AM94" s="37">
        <v>0</v>
      </c>
      <c r="AN94" s="37">
        <v>0</v>
      </c>
      <c r="AO94" s="37">
        <v>11.357702349869452</v>
      </c>
      <c r="AP94" s="37">
        <v>0.65274151436031325</v>
      </c>
      <c r="AQ94" s="37">
        <v>2.4804177545691903</v>
      </c>
      <c r="AR94" s="37">
        <v>3.1331592689295036</v>
      </c>
      <c r="AS94" s="37">
        <v>4.1775456919060057</v>
      </c>
      <c r="AT94" s="37">
        <v>1.1749347258485638</v>
      </c>
      <c r="AU94" s="37">
        <v>759.43399999999997</v>
      </c>
      <c r="AV94" s="37">
        <v>1665.23</v>
      </c>
      <c r="AW94" s="37">
        <v>331.99900000000002</v>
      </c>
      <c r="AX94" s="37">
        <v>0</v>
      </c>
      <c r="AY94" s="37">
        <v>0</v>
      </c>
      <c r="AZ94" s="37">
        <v>0.67945247683809773</v>
      </c>
      <c r="BA94" s="37">
        <v>0.97874166501617477</v>
      </c>
      <c r="BB94" s="37">
        <v>0.78838493871173609</v>
      </c>
      <c r="BC94" s="37">
        <v>21.5671</v>
      </c>
      <c r="BD94" s="37">
        <v>1.8341000000000001</v>
      </c>
      <c r="BE94" s="37">
        <v>1.0985</v>
      </c>
      <c r="BF94" s="37">
        <v>0.34039999999999998</v>
      </c>
      <c r="BG94" s="37">
        <v>3.0226999999999999</v>
      </c>
      <c r="BH94" s="37">
        <v>105.164</v>
      </c>
      <c r="BI94" s="37">
        <v>86.181799999999996</v>
      </c>
      <c r="BJ94" s="37">
        <v>0</v>
      </c>
      <c r="BK94" s="37">
        <v>0</v>
      </c>
      <c r="BL94" s="37">
        <v>0.14630000000000001</v>
      </c>
      <c r="BM94" s="37">
        <v>3.1251000000000002</v>
      </c>
      <c r="BN94" s="37">
        <v>3.7757999999999998</v>
      </c>
      <c r="BO94" s="37">
        <v>3.6244800950683302</v>
      </c>
      <c r="BP94" s="37">
        <v>0.8863141216082393</v>
      </c>
      <c r="BQ94" s="37">
        <v>0</v>
      </c>
      <c r="BR94" s="37">
        <v>0</v>
      </c>
      <c r="BS94" s="37">
        <v>2.4559318676965738</v>
      </c>
      <c r="BT94" s="37">
        <v>0.83679936621113093</v>
      </c>
      <c r="BU94" s="37">
        <v>0</v>
      </c>
      <c r="BV94" s="37">
        <v>0</v>
      </c>
      <c r="BW94" s="37">
        <v>0</v>
      </c>
      <c r="BX94" s="37">
        <v>0</v>
      </c>
      <c r="BY94" s="37">
        <v>0</v>
      </c>
      <c r="BZ94" s="37">
        <v>0</v>
      </c>
      <c r="CA94" s="37">
        <v>10.15547633194692</v>
      </c>
      <c r="CB94" s="37">
        <v>0</v>
      </c>
      <c r="CC94" s="37">
        <v>0</v>
      </c>
      <c r="CD94" s="37">
        <v>0</v>
      </c>
      <c r="CE94" s="37">
        <v>0</v>
      </c>
      <c r="CF94" s="37">
        <v>0</v>
      </c>
      <c r="CG94" s="37"/>
      <c r="CH94" s="37"/>
      <c r="CI94" s="37"/>
      <c r="CJ94" s="37"/>
    </row>
    <row r="95" spans="1:88">
      <c r="A95" s="36">
        <v>55</v>
      </c>
      <c r="B95" s="37" t="s">
        <v>357</v>
      </c>
      <c r="C95" s="37" t="s">
        <v>358</v>
      </c>
      <c r="D95" s="33" t="s">
        <v>358</v>
      </c>
      <c r="E95" s="41" t="s">
        <v>542</v>
      </c>
      <c r="F95" s="36">
        <v>21974929</v>
      </c>
      <c r="G95" s="37">
        <v>78.347700000000003</v>
      </c>
      <c r="H95" s="36">
        <v>2</v>
      </c>
      <c r="I95" s="37">
        <v>78.347700000000003</v>
      </c>
      <c r="J95" s="37" t="s">
        <v>98</v>
      </c>
      <c r="K95" s="37" t="s">
        <v>99</v>
      </c>
      <c r="L95" s="42">
        <v>0</v>
      </c>
      <c r="M95" s="37">
        <v>27.913699999999999</v>
      </c>
      <c r="N95" s="37">
        <v>5.7436274453493853E-3</v>
      </c>
      <c r="O95" s="37">
        <v>0</v>
      </c>
      <c r="P95" s="37">
        <v>13.894983515789233</v>
      </c>
      <c r="Q95" s="37">
        <v>27.839362227608465</v>
      </c>
      <c r="R95" s="37">
        <v>22.869975761892182</v>
      </c>
      <c r="S95" s="37">
        <v>10.894512538338713</v>
      </c>
      <c r="T95" s="37">
        <v>0.24008362721560428</v>
      </c>
      <c r="U95" s="37">
        <v>8.8463349913271223</v>
      </c>
      <c r="V95" s="37">
        <v>0.13669833319931537</v>
      </c>
      <c r="W95" s="37">
        <v>0.7041687247998345</v>
      </c>
      <c r="X95" s="37">
        <v>2.2354198017299804</v>
      </c>
      <c r="Y95" s="37">
        <v>0.44915166622632191</v>
      </c>
      <c r="Z95" s="37">
        <v>4.1135859763592295</v>
      </c>
      <c r="AA95" s="37">
        <v>0.6846403914856467</v>
      </c>
      <c r="AB95" s="37">
        <v>6.8613373462143743</v>
      </c>
      <c r="AC95" s="37">
        <v>0.224001470368626</v>
      </c>
      <c r="AD95" s="37">
        <v>58.047600000000003</v>
      </c>
      <c r="AE95" s="37">
        <v>6.901311249137336E-2</v>
      </c>
      <c r="AF95" s="37">
        <v>0</v>
      </c>
      <c r="AG95" s="37">
        <v>27.053140096618357</v>
      </c>
      <c r="AH95" s="37">
        <v>19.806763285024154</v>
      </c>
      <c r="AI95" s="37">
        <v>18.426501035196686</v>
      </c>
      <c r="AJ95" s="37">
        <v>7.5224292615596964</v>
      </c>
      <c r="AK95" s="37">
        <v>0</v>
      </c>
      <c r="AL95" s="37">
        <v>12.077294685990339</v>
      </c>
      <c r="AM95" s="37">
        <v>0.34506556245686681</v>
      </c>
      <c r="AN95" s="37">
        <v>1.1042097998619738</v>
      </c>
      <c r="AO95" s="37">
        <v>8.8336783988957901</v>
      </c>
      <c r="AP95" s="37">
        <v>0</v>
      </c>
      <c r="AQ95" s="37">
        <v>0.82815734989648038</v>
      </c>
      <c r="AR95" s="37">
        <v>1.1732229123533471</v>
      </c>
      <c r="AS95" s="37">
        <v>2.7605244996549345</v>
      </c>
      <c r="AT95" s="37">
        <v>0</v>
      </c>
      <c r="AU95" s="37">
        <v>848.13019999999995</v>
      </c>
      <c r="AV95" s="37">
        <v>1016.7934</v>
      </c>
      <c r="AW95" s="37">
        <v>199.49299999999999</v>
      </c>
      <c r="AX95" s="37">
        <v>0</v>
      </c>
      <c r="AY95" s="37">
        <v>0</v>
      </c>
      <c r="AZ95" s="37">
        <v>0.54436824565366948</v>
      </c>
      <c r="BA95" s="37">
        <v>0.89575060914359961</v>
      </c>
      <c r="BB95" s="37">
        <v>0.79913003189627774</v>
      </c>
      <c r="BC95" s="37">
        <v>19.807099999999998</v>
      </c>
      <c r="BD95" s="37">
        <v>1.5656000000000001</v>
      </c>
      <c r="BE95" s="37">
        <v>8.1702999999999992</v>
      </c>
      <c r="BF95" s="37">
        <v>0.35870000000000002</v>
      </c>
      <c r="BG95" s="37">
        <v>3.6128</v>
      </c>
      <c r="BH95" s="37">
        <v>103.3064</v>
      </c>
      <c r="BI95" s="37">
        <v>87.52413</v>
      </c>
      <c r="BJ95" s="37">
        <v>0.15622666651350325</v>
      </c>
      <c r="BK95" s="37">
        <v>0</v>
      </c>
      <c r="BL95" s="37">
        <v>4.9299999999999997E-2</v>
      </c>
      <c r="BM95" s="37">
        <v>1.0524</v>
      </c>
      <c r="BN95" s="37">
        <v>1.2716000000000001</v>
      </c>
      <c r="BO95" s="37">
        <v>0.10683147048349856</v>
      </c>
      <c r="BP95" s="37">
        <v>0.21710911743420677</v>
      </c>
      <c r="BQ95" s="37">
        <v>1.148725489069877E-3</v>
      </c>
      <c r="BR95" s="37">
        <v>0</v>
      </c>
      <c r="BS95" s="37">
        <v>0.11602127439605757</v>
      </c>
      <c r="BT95" s="37">
        <v>0.57321401904586866</v>
      </c>
      <c r="BU95" s="37">
        <v>0</v>
      </c>
      <c r="BV95" s="37">
        <v>0</v>
      </c>
      <c r="BW95" s="37">
        <v>0</v>
      </c>
      <c r="BX95" s="37">
        <v>1.148725489069877E-3</v>
      </c>
      <c r="BY95" s="37">
        <v>6.8923529344192616E-3</v>
      </c>
      <c r="BZ95" s="37">
        <v>0</v>
      </c>
      <c r="CA95" s="37">
        <v>5.1784545047270054</v>
      </c>
      <c r="CB95" s="37">
        <v>0</v>
      </c>
      <c r="CC95" s="37">
        <v>0</v>
      </c>
      <c r="CD95" s="37">
        <v>0</v>
      </c>
      <c r="CE95" s="37">
        <v>0</v>
      </c>
      <c r="CF95" s="37">
        <v>0</v>
      </c>
      <c r="CG95" s="37"/>
      <c r="CH95" s="37"/>
      <c r="CI95" s="37"/>
      <c r="CJ95" s="37"/>
    </row>
    <row r="96" spans="1:88">
      <c r="A96" s="36">
        <v>57</v>
      </c>
      <c r="B96" s="37" t="s">
        <v>361</v>
      </c>
      <c r="C96" s="37" t="s">
        <v>362</v>
      </c>
      <c r="D96" s="33" t="s">
        <v>362</v>
      </c>
      <c r="E96" s="41" t="s">
        <v>551</v>
      </c>
      <c r="F96" s="36">
        <v>22743211</v>
      </c>
      <c r="G96" s="37">
        <v>29.142900000000001</v>
      </c>
      <c r="H96" s="36">
        <v>2</v>
      </c>
      <c r="I96" s="37">
        <v>29.142900000000001</v>
      </c>
      <c r="J96" s="37" t="s">
        <v>98</v>
      </c>
      <c r="K96" s="37" t="s">
        <v>99</v>
      </c>
      <c r="L96" s="41">
        <v>0</v>
      </c>
      <c r="M96" s="37">
        <v>26.699200000000001</v>
      </c>
      <c r="N96" s="37">
        <v>0.12661746085667519</v>
      </c>
      <c r="O96" s="37">
        <v>0</v>
      </c>
      <c r="P96" s="37">
        <v>11.469689015163214</v>
      </c>
      <c r="Q96" s="37">
        <v>8.7180754145949777</v>
      </c>
      <c r="R96" s="37">
        <v>5.2407275871653125</v>
      </c>
      <c r="S96" s="37">
        <v>2.7361724468052255</v>
      </c>
      <c r="T96" s="37">
        <v>0</v>
      </c>
      <c r="U96" s="37">
        <v>31.364071523424229</v>
      </c>
      <c r="V96" s="37">
        <v>2.0691146042432291</v>
      </c>
      <c r="W96" s="37">
        <v>2.4983786788548841</v>
      </c>
      <c r="X96" s="37">
        <v>7.3036657299033383</v>
      </c>
      <c r="Y96" s="37">
        <v>4.1721997467650782</v>
      </c>
      <c r="Z96" s="37">
        <v>10.308514252184924</v>
      </c>
      <c r="AA96" s="37">
        <v>11.358512708069547</v>
      </c>
      <c r="AB96" s="37">
        <v>2.516908063370495</v>
      </c>
      <c r="AC96" s="37">
        <v>0.1173527685988697</v>
      </c>
      <c r="AD96" s="37">
        <v>54.504100000000001</v>
      </c>
      <c r="AE96" s="37">
        <v>0</v>
      </c>
      <c r="AF96" s="37">
        <v>0</v>
      </c>
      <c r="AG96" s="37">
        <v>15.663900414937759</v>
      </c>
      <c r="AH96" s="37">
        <v>16.804979253112034</v>
      </c>
      <c r="AI96" s="37">
        <v>19.087136929460581</v>
      </c>
      <c r="AJ96" s="37">
        <v>5.9128630705394185</v>
      </c>
      <c r="AK96" s="37">
        <v>0</v>
      </c>
      <c r="AL96" s="37">
        <v>22.925311203319502</v>
      </c>
      <c r="AM96" s="37">
        <v>0</v>
      </c>
      <c r="AN96" s="37">
        <v>1.6597510373443984</v>
      </c>
      <c r="AO96" s="37">
        <v>5.394190871369295</v>
      </c>
      <c r="AP96" s="37">
        <v>4.3568464730290453</v>
      </c>
      <c r="AQ96" s="37">
        <v>0</v>
      </c>
      <c r="AR96" s="37">
        <v>0</v>
      </c>
      <c r="AS96" s="37">
        <v>8.1950207468879661</v>
      </c>
      <c r="AT96" s="37">
        <v>0</v>
      </c>
      <c r="AU96" s="37">
        <v>236.6497</v>
      </c>
      <c r="AV96" s="37">
        <v>1763.579</v>
      </c>
      <c r="AW96" s="37">
        <v>367.88490000000002</v>
      </c>
      <c r="AX96" s="37">
        <v>0</v>
      </c>
      <c r="AY96" s="37">
        <v>0</v>
      </c>
      <c r="AZ96" s="37">
        <v>0.29509760524861972</v>
      </c>
      <c r="BA96" s="37">
        <v>2.3583788847369345</v>
      </c>
      <c r="BB96" s="37">
        <v>2.062595005987736</v>
      </c>
      <c r="BC96" s="37">
        <v>21.972999999999999</v>
      </c>
      <c r="BD96" s="37">
        <v>1.4466000000000001</v>
      </c>
      <c r="BE96" s="37">
        <v>1.3794999999999999</v>
      </c>
      <c r="BF96" s="37">
        <v>0.34</v>
      </c>
      <c r="BG96" s="37">
        <v>2.5146000000000002</v>
      </c>
      <c r="BH96" s="37">
        <v>112.8734</v>
      </c>
      <c r="BI96" s="37">
        <v>92.611639999999994</v>
      </c>
      <c r="BJ96" s="37">
        <v>0</v>
      </c>
      <c r="BK96" s="37">
        <v>0</v>
      </c>
      <c r="BL96" s="37">
        <v>0.10390000000000001</v>
      </c>
      <c r="BM96" s="37">
        <v>2.8586</v>
      </c>
      <c r="BN96" s="37">
        <v>2.9746999999999999</v>
      </c>
      <c r="BO96" s="37">
        <v>5.5341095086624872</v>
      </c>
      <c r="BP96" s="37">
        <v>2.594113832185541</v>
      </c>
      <c r="BQ96" s="37">
        <v>3.0882307526018341E-3</v>
      </c>
      <c r="BR96" s="37">
        <v>0</v>
      </c>
      <c r="BS96" s="37">
        <v>1.6676446064049906</v>
      </c>
      <c r="BT96" s="37">
        <v>1.528674222537908</v>
      </c>
      <c r="BU96" s="37">
        <v>0</v>
      </c>
      <c r="BV96" s="37">
        <v>3.0882307526018341E-3</v>
      </c>
      <c r="BW96" s="37">
        <v>3.0882307526018341E-3</v>
      </c>
      <c r="BX96" s="37">
        <v>4.632346128902752E-2</v>
      </c>
      <c r="BY96" s="37">
        <v>0</v>
      </c>
      <c r="BZ96" s="37">
        <v>0</v>
      </c>
      <c r="CA96" s="37">
        <v>12.914981007380872</v>
      </c>
      <c r="CB96" s="37">
        <v>0</v>
      </c>
      <c r="CC96" s="37">
        <v>0</v>
      </c>
      <c r="CD96" s="37">
        <v>0</v>
      </c>
      <c r="CE96" s="37">
        <v>0</v>
      </c>
      <c r="CF96" s="37">
        <v>0</v>
      </c>
      <c r="CG96" s="37"/>
      <c r="CH96" s="37"/>
      <c r="CI96" s="37"/>
      <c r="CJ96" s="37"/>
    </row>
    <row r="97" spans="1:88">
      <c r="A97" s="36">
        <v>14</v>
      </c>
      <c r="B97" s="37" t="s">
        <v>313</v>
      </c>
      <c r="C97" s="37" t="s">
        <v>314</v>
      </c>
      <c r="D97" s="34" t="s">
        <v>314</v>
      </c>
      <c r="E97" s="42" t="s">
        <v>524</v>
      </c>
      <c r="F97" s="36">
        <v>904140191</v>
      </c>
      <c r="G97" s="37">
        <v>74.457899999999995</v>
      </c>
      <c r="H97" s="36">
        <v>4</v>
      </c>
      <c r="I97" s="37">
        <v>74.457899999999995</v>
      </c>
      <c r="J97" s="37" t="s">
        <v>98</v>
      </c>
      <c r="K97" s="37" t="s">
        <v>99</v>
      </c>
      <c r="L97" s="42">
        <v>0</v>
      </c>
      <c r="M97" s="37">
        <v>31.119700000000002</v>
      </c>
      <c r="N97" s="37">
        <v>0.43031028272352567</v>
      </c>
      <c r="O97" s="37">
        <v>0</v>
      </c>
      <c r="P97" s="37">
        <v>21.20003384462898</v>
      </c>
      <c r="Q97" s="37">
        <v>6.7943092673846559</v>
      </c>
      <c r="R97" s="37">
        <v>2.1805610955989896</v>
      </c>
      <c r="S97" s="37">
        <v>0.25987840108302812</v>
      </c>
      <c r="T97" s="37">
        <v>0.5112956449214926</v>
      </c>
      <c r="U97" s="37">
        <v>14.073321971207891</v>
      </c>
      <c r="V97" s="37">
        <v>0.82314972622112625</v>
      </c>
      <c r="W97" s="37">
        <v>4.5726511223120712</v>
      </c>
      <c r="X97" s="37">
        <v>2.051226263432087</v>
      </c>
      <c r="Y97" s="37">
        <v>0.38800449650070712</v>
      </c>
      <c r="Z97" s="37">
        <v>27.86017333284984</v>
      </c>
      <c r="AA97" s="37">
        <v>7.8205267674753109</v>
      </c>
      <c r="AB97" s="37">
        <v>9.3943020149641612</v>
      </c>
      <c r="AC97" s="37">
        <v>1.6402557686961357</v>
      </c>
      <c r="AD97" s="37">
        <v>52.8949</v>
      </c>
      <c r="AE97" s="37">
        <v>2.4436090225563909</v>
      </c>
      <c r="AF97" s="37">
        <v>0</v>
      </c>
      <c r="AG97" s="37">
        <v>29.761904761904763</v>
      </c>
      <c r="AH97" s="37">
        <v>26.879699248120303</v>
      </c>
      <c r="AI97" s="37">
        <v>13.345864661654137</v>
      </c>
      <c r="AJ97" s="37">
        <v>2.1303258145363406</v>
      </c>
      <c r="AK97" s="37">
        <v>0</v>
      </c>
      <c r="AL97" s="37">
        <v>4.3859649122807012</v>
      </c>
      <c r="AM97" s="37">
        <v>1.1278195488721803</v>
      </c>
      <c r="AN97" s="37">
        <v>7.644110275689223</v>
      </c>
      <c r="AO97" s="37">
        <v>0.37593984962406013</v>
      </c>
      <c r="AP97" s="37">
        <v>0.50125313283208017</v>
      </c>
      <c r="AQ97" s="37">
        <v>3.9473684210526314</v>
      </c>
      <c r="AR97" s="37">
        <v>0.12531328320802004</v>
      </c>
      <c r="AS97" s="37">
        <v>7.3308270676691727</v>
      </c>
      <c r="AT97" s="37">
        <v>0</v>
      </c>
      <c r="AU97" s="37">
        <v>371.30090000000001</v>
      </c>
      <c r="AV97" s="37">
        <v>1895.808</v>
      </c>
      <c r="AW97" s="37">
        <v>464.39980000000003</v>
      </c>
      <c r="AX97" s="37">
        <v>0</v>
      </c>
      <c r="AY97" s="37">
        <v>295</v>
      </c>
      <c r="AZ97" s="37">
        <v>5.2777475593590477</v>
      </c>
      <c r="BA97" s="37">
        <v>7.8096481367323012</v>
      </c>
      <c r="BB97" s="37">
        <v>3.4878770419257057</v>
      </c>
      <c r="BC97" s="37">
        <v>16.125</v>
      </c>
      <c r="BD97" s="37">
        <v>1.3166</v>
      </c>
      <c r="BE97" s="37">
        <v>2.7479</v>
      </c>
      <c r="BF97" s="37">
        <v>0.29959999999999998</v>
      </c>
      <c r="BG97" s="37">
        <v>3.1915</v>
      </c>
      <c r="BH97" s="37">
        <v>85.2179</v>
      </c>
      <c r="BI97" s="37">
        <v>71.158910000000006</v>
      </c>
      <c r="BJ97" s="37">
        <v>0.97545055662327307</v>
      </c>
      <c r="BK97" s="37">
        <v>5.4393153715052406E-2</v>
      </c>
      <c r="BL97" s="37">
        <v>0.64510000000000001</v>
      </c>
      <c r="BM97" s="37">
        <v>8.3721999999999994</v>
      </c>
      <c r="BN97" s="37">
        <v>18.039300000000001</v>
      </c>
      <c r="BO97" s="37">
        <v>3.0834874472688596</v>
      </c>
      <c r="BP97" s="37">
        <v>1.9738671114817905</v>
      </c>
      <c r="BQ97" s="37">
        <v>8.4611572445637065E-3</v>
      </c>
      <c r="BR97" s="37">
        <v>0</v>
      </c>
      <c r="BS97" s="37">
        <v>1.4589452563126277</v>
      </c>
      <c r="BT97" s="37">
        <v>2.2869299295306478</v>
      </c>
      <c r="BU97" s="37">
        <v>6.0436837461169332E-3</v>
      </c>
      <c r="BV97" s="37">
        <v>1.2087367492233866E-3</v>
      </c>
      <c r="BW97" s="37">
        <v>0</v>
      </c>
      <c r="BX97" s="37">
        <v>1.3296104241457253E-2</v>
      </c>
      <c r="BY97" s="37">
        <v>2.4174734984467733E-3</v>
      </c>
      <c r="BZ97" s="37">
        <v>0</v>
      </c>
      <c r="CA97" s="37">
        <v>26.227169984649045</v>
      </c>
      <c r="CB97" s="37">
        <v>0</v>
      </c>
      <c r="CC97" s="37">
        <v>0</v>
      </c>
      <c r="CD97" s="37">
        <v>0</v>
      </c>
      <c r="CE97" s="37">
        <v>0</v>
      </c>
      <c r="CF97" s="37">
        <v>0</v>
      </c>
      <c r="CG97" s="37"/>
      <c r="CH97" s="37"/>
      <c r="CI97" s="37"/>
      <c r="CJ97" s="37"/>
    </row>
    <row r="98" spans="1:88">
      <c r="A98" s="36">
        <v>51</v>
      </c>
      <c r="B98" s="37" t="s">
        <v>351</v>
      </c>
      <c r="C98" s="37" t="s">
        <v>352</v>
      </c>
      <c r="D98" s="33" t="s">
        <v>352</v>
      </c>
      <c r="E98" s="41" t="s">
        <v>518</v>
      </c>
      <c r="F98" s="36">
        <v>15558253</v>
      </c>
      <c r="G98" s="37">
        <v>13.805099999999999</v>
      </c>
      <c r="H98" s="36">
        <v>2</v>
      </c>
      <c r="I98" s="37">
        <v>13.805099999999999</v>
      </c>
      <c r="J98" s="37" t="s">
        <v>98</v>
      </c>
      <c r="K98" s="37" t="s">
        <v>99</v>
      </c>
      <c r="L98" s="42">
        <v>0</v>
      </c>
      <c r="M98" s="37">
        <v>40.1432</v>
      </c>
      <c r="N98" s="37">
        <v>6.5193298128952346E-2</v>
      </c>
      <c r="O98" s="37">
        <v>0</v>
      </c>
      <c r="P98" s="37">
        <v>34.474216050590002</v>
      </c>
      <c r="Q98" s="37">
        <v>46.776191407523307</v>
      </c>
      <c r="R98" s="37">
        <v>5.9325901297346633</v>
      </c>
      <c r="S98" s="37">
        <v>2.5099419779646652</v>
      </c>
      <c r="T98" s="37">
        <v>0.13038659625790469</v>
      </c>
      <c r="U98" s="37">
        <v>4.3679509746398075</v>
      </c>
      <c r="V98" s="37">
        <v>3.2596649064476173E-2</v>
      </c>
      <c r="W98" s="37">
        <v>1.5255231762174848</v>
      </c>
      <c r="X98" s="37">
        <v>1.1017667383792946</v>
      </c>
      <c r="Y98" s="37">
        <v>0.23469587326422842</v>
      </c>
      <c r="Z98" s="37">
        <v>0.56066236390899016</v>
      </c>
      <c r="AA98" s="37">
        <v>0</v>
      </c>
      <c r="AB98" s="37">
        <v>1.9883955929330466</v>
      </c>
      <c r="AC98" s="37">
        <v>0.29988917139318078</v>
      </c>
      <c r="AD98" s="37">
        <v>52.993299999999998</v>
      </c>
      <c r="AE98" s="37">
        <v>2.6525198938992043</v>
      </c>
      <c r="AF98" s="37">
        <v>0</v>
      </c>
      <c r="AG98" s="37">
        <v>23.076923076923077</v>
      </c>
      <c r="AH98" s="37">
        <v>12.46684350132626</v>
      </c>
      <c r="AI98" s="37">
        <v>5.3050397877984086</v>
      </c>
      <c r="AJ98" s="37">
        <v>0</v>
      </c>
      <c r="AK98" s="37">
        <v>3.4482758620689653</v>
      </c>
      <c r="AL98" s="37">
        <v>20.424403183023873</v>
      </c>
      <c r="AM98" s="37">
        <v>1.3262599469496021</v>
      </c>
      <c r="AN98" s="37">
        <v>5.3050397877984086</v>
      </c>
      <c r="AO98" s="37">
        <v>13.262599469496022</v>
      </c>
      <c r="AP98" s="37">
        <v>1.5915119363395225</v>
      </c>
      <c r="AQ98" s="37">
        <v>1.8567639257294428</v>
      </c>
      <c r="AR98" s="37">
        <v>0</v>
      </c>
      <c r="AS98" s="37">
        <v>2.1220159151193632</v>
      </c>
      <c r="AT98" s="37">
        <v>7.1618037135278518</v>
      </c>
      <c r="AU98" s="37">
        <v>1485.1913</v>
      </c>
      <c r="AV98" s="37">
        <v>1755.9194</v>
      </c>
      <c r="AW98" s="37">
        <v>303.15530000000001</v>
      </c>
      <c r="AX98" s="37">
        <v>1</v>
      </c>
      <c r="AY98" s="37">
        <v>0</v>
      </c>
      <c r="AZ98" s="37">
        <v>0.75117166844137317</v>
      </c>
      <c r="BA98" s="37">
        <v>0.98876502162244406</v>
      </c>
      <c r="BB98" s="37">
        <v>0.3513194399171321</v>
      </c>
      <c r="BC98" s="37">
        <v>21.0761</v>
      </c>
      <c r="BD98" s="37">
        <v>1.8058000000000001</v>
      </c>
      <c r="BE98" s="37">
        <v>0.25319999999999998</v>
      </c>
      <c r="BF98" s="37">
        <v>0.3574</v>
      </c>
      <c r="BG98" s="37">
        <v>3.7246999999999999</v>
      </c>
      <c r="BH98" s="37">
        <v>85.400899999999993</v>
      </c>
      <c r="BI98" s="37">
        <v>68.5501</v>
      </c>
      <c r="BJ98" s="37">
        <v>0</v>
      </c>
      <c r="BK98" s="37">
        <v>0</v>
      </c>
      <c r="BL98" s="37">
        <v>1.14E-2</v>
      </c>
      <c r="BM98" s="37">
        <v>0.14729999999999999</v>
      </c>
      <c r="BN98" s="37">
        <v>0.32700000000000001</v>
      </c>
      <c r="BO98" s="37">
        <v>1.9557989438685704E-2</v>
      </c>
      <c r="BP98" s="37">
        <v>6.5193298128952346E-3</v>
      </c>
      <c r="BQ98" s="37">
        <v>0</v>
      </c>
      <c r="BR98" s="37">
        <v>0</v>
      </c>
      <c r="BS98" s="37">
        <v>0</v>
      </c>
      <c r="BT98" s="37">
        <v>3.2596649064476173E-2</v>
      </c>
      <c r="BU98" s="37">
        <v>0</v>
      </c>
      <c r="BV98" s="37">
        <v>0</v>
      </c>
      <c r="BW98" s="37">
        <v>0</v>
      </c>
      <c r="BX98" s="37">
        <v>1.3038659625790469E-2</v>
      </c>
      <c r="BY98" s="37">
        <v>0</v>
      </c>
      <c r="BZ98" s="37">
        <v>0</v>
      </c>
      <c r="CA98" s="37">
        <v>2.0014342525588367</v>
      </c>
      <c r="CB98" s="37">
        <v>0</v>
      </c>
      <c r="CC98" s="37">
        <v>0</v>
      </c>
      <c r="CD98" s="37">
        <v>0</v>
      </c>
      <c r="CE98" s="37">
        <v>0</v>
      </c>
      <c r="CF98" s="37">
        <v>0</v>
      </c>
      <c r="CG98" s="37"/>
      <c r="CH98" s="37"/>
      <c r="CI98" s="37"/>
      <c r="CJ98" s="37"/>
    </row>
  </sheetData>
  <sortState ref="A2:CI98">
    <sortCondition ref="B2:B9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7"/>
  <sheetViews>
    <sheetView topLeftCell="A55" workbookViewId="0">
      <selection activeCell="A64" sqref="A64:C67"/>
    </sheetView>
  </sheetViews>
  <sheetFormatPr defaultRowHeight="12.75"/>
  <cols>
    <col min="1" max="1" width="30.42578125" bestFit="1" customWidth="1"/>
    <col min="2" max="2" width="13.28515625" bestFit="1" customWidth="1"/>
    <col min="3" max="3" width="65.140625" customWidth="1"/>
    <col min="4" max="4" width="197.42578125" bestFit="1" customWidth="1"/>
  </cols>
  <sheetData>
    <row r="1" spans="1:5">
      <c r="A1" s="3" t="s">
        <v>387</v>
      </c>
      <c r="B1" s="4" t="s">
        <v>388</v>
      </c>
      <c r="C1" s="4" t="s">
        <v>389</v>
      </c>
      <c r="D1" s="4" t="s">
        <v>390</v>
      </c>
      <c r="E1" s="3"/>
    </row>
    <row r="2" spans="1:5">
      <c r="A2" s="5" t="s">
        <v>0</v>
      </c>
      <c r="B2" s="5" t="s">
        <v>391</v>
      </c>
      <c r="C2" s="5" t="s">
        <v>392</v>
      </c>
      <c r="D2" s="5" t="s">
        <v>483</v>
      </c>
      <c r="E2" s="5"/>
    </row>
    <row r="3" spans="1:5">
      <c r="A3" s="5" t="s">
        <v>1</v>
      </c>
      <c r="B3" s="5" t="s">
        <v>391</v>
      </c>
      <c r="C3" s="5" t="s">
        <v>484</v>
      </c>
      <c r="D3" s="5" t="s">
        <v>483</v>
      </c>
      <c r="E3" s="5"/>
    </row>
    <row r="4" spans="1:5">
      <c r="A4" s="6" t="s">
        <v>2</v>
      </c>
      <c r="B4" s="5" t="s">
        <v>391</v>
      </c>
      <c r="C4" s="5" t="s">
        <v>394</v>
      </c>
      <c r="D4" s="5" t="s">
        <v>393</v>
      </c>
      <c r="E4" s="5"/>
    </row>
    <row r="5" spans="1:5">
      <c r="A5" s="6" t="s">
        <v>3</v>
      </c>
      <c r="B5" s="7" t="s">
        <v>395</v>
      </c>
      <c r="C5" s="8" t="s">
        <v>396</v>
      </c>
      <c r="D5" s="6" t="s">
        <v>397</v>
      </c>
      <c r="E5" s="7"/>
    </row>
    <row r="6" spans="1:5">
      <c r="A6" s="6" t="s">
        <v>4</v>
      </c>
      <c r="B6" s="7" t="s">
        <v>398</v>
      </c>
      <c r="C6" s="8" t="s">
        <v>399</v>
      </c>
      <c r="D6" s="7" t="s">
        <v>400</v>
      </c>
      <c r="E6" s="7"/>
    </row>
    <row r="7" spans="1:5">
      <c r="A7" s="6" t="s">
        <v>5</v>
      </c>
      <c r="B7" s="7" t="s">
        <v>395</v>
      </c>
      <c r="C7" s="8" t="s">
        <v>401</v>
      </c>
      <c r="D7" s="7" t="s">
        <v>402</v>
      </c>
      <c r="E7" s="7"/>
    </row>
    <row r="8" spans="1:5">
      <c r="A8" s="6" t="s">
        <v>6</v>
      </c>
      <c r="B8" s="6" t="s">
        <v>391</v>
      </c>
      <c r="C8" s="6" t="s">
        <v>403</v>
      </c>
      <c r="D8" s="7" t="s">
        <v>404</v>
      </c>
      <c r="E8" s="7"/>
    </row>
    <row r="9" spans="1:5">
      <c r="A9" s="6" t="s">
        <v>7</v>
      </c>
      <c r="B9" s="7" t="s">
        <v>405</v>
      </c>
      <c r="C9" s="8" t="s">
        <v>406</v>
      </c>
      <c r="D9" s="7" t="s">
        <v>404</v>
      </c>
      <c r="E9" s="7"/>
    </row>
    <row r="10" spans="1:5">
      <c r="A10" s="6" t="s">
        <v>8</v>
      </c>
      <c r="B10" s="7" t="s">
        <v>407</v>
      </c>
      <c r="C10" s="8" t="s">
        <v>408</v>
      </c>
      <c r="D10" s="7" t="s">
        <v>409</v>
      </c>
      <c r="E10" s="7"/>
    </row>
    <row r="11" spans="1:5">
      <c r="A11" s="6" t="s">
        <v>9</v>
      </c>
      <c r="B11" s="7" t="s">
        <v>407</v>
      </c>
      <c r="C11" s="9" t="s">
        <v>410</v>
      </c>
      <c r="D11" s="7" t="s">
        <v>409</v>
      </c>
      <c r="E11" s="7"/>
    </row>
    <row r="12" spans="1:5">
      <c r="A12" s="6" t="s">
        <v>10</v>
      </c>
      <c r="B12" s="7" t="s">
        <v>407</v>
      </c>
      <c r="C12" s="9" t="s">
        <v>411</v>
      </c>
      <c r="D12" s="7" t="s">
        <v>409</v>
      </c>
      <c r="E12" s="7"/>
    </row>
    <row r="13" spans="1:5">
      <c r="A13" s="6" t="s">
        <v>11</v>
      </c>
      <c r="B13" s="7" t="s">
        <v>407</v>
      </c>
      <c r="C13" s="9" t="s">
        <v>412</v>
      </c>
      <c r="D13" s="7" t="s">
        <v>409</v>
      </c>
      <c r="E13" s="7"/>
    </row>
    <row r="14" spans="1:5">
      <c r="A14" s="6" t="s">
        <v>12</v>
      </c>
      <c r="B14" s="7" t="s">
        <v>407</v>
      </c>
      <c r="C14" s="8" t="s">
        <v>413</v>
      </c>
      <c r="D14" s="7" t="s">
        <v>409</v>
      </c>
      <c r="E14" s="7"/>
    </row>
    <row r="15" spans="1:5">
      <c r="A15" s="6" t="s">
        <v>13</v>
      </c>
      <c r="B15" s="7" t="s">
        <v>407</v>
      </c>
      <c r="C15" s="8" t="s">
        <v>414</v>
      </c>
      <c r="D15" s="7" t="s">
        <v>409</v>
      </c>
      <c r="E15" s="7"/>
    </row>
    <row r="16" spans="1:5">
      <c r="A16" s="6" t="s">
        <v>14</v>
      </c>
      <c r="B16" s="7" t="s">
        <v>407</v>
      </c>
      <c r="C16" s="8" t="s">
        <v>415</v>
      </c>
      <c r="D16" s="7" t="s">
        <v>409</v>
      </c>
      <c r="E16" s="7"/>
    </row>
    <row r="17" spans="1:5">
      <c r="A17" s="6" t="s">
        <v>15</v>
      </c>
      <c r="B17" s="7" t="s">
        <v>407</v>
      </c>
      <c r="C17" s="9" t="s">
        <v>416</v>
      </c>
      <c r="D17" s="7" t="s">
        <v>409</v>
      </c>
      <c r="E17" s="7"/>
    </row>
    <row r="18" spans="1:5">
      <c r="A18" s="6" t="s">
        <v>16</v>
      </c>
      <c r="B18" s="7" t="s">
        <v>407</v>
      </c>
      <c r="C18" s="9" t="s">
        <v>417</v>
      </c>
      <c r="D18" s="7" t="s">
        <v>409</v>
      </c>
      <c r="E18" s="7"/>
    </row>
    <row r="19" spans="1:5">
      <c r="A19" s="6" t="s">
        <v>17</v>
      </c>
      <c r="B19" s="7" t="s">
        <v>407</v>
      </c>
      <c r="C19" s="9" t="s">
        <v>418</v>
      </c>
      <c r="D19" s="7" t="s">
        <v>409</v>
      </c>
      <c r="E19" s="7"/>
    </row>
    <row r="20" spans="1:5">
      <c r="A20" s="6" t="s">
        <v>18</v>
      </c>
      <c r="B20" s="7" t="s">
        <v>407</v>
      </c>
      <c r="C20" s="9" t="s">
        <v>419</v>
      </c>
      <c r="D20" s="7" t="s">
        <v>409</v>
      </c>
      <c r="E20" s="7"/>
    </row>
    <row r="21" spans="1:5">
      <c r="A21" s="6" t="s">
        <v>19</v>
      </c>
      <c r="B21" s="7" t="s">
        <v>407</v>
      </c>
      <c r="C21" s="9" t="s">
        <v>420</v>
      </c>
      <c r="D21" s="7" t="s">
        <v>409</v>
      </c>
      <c r="E21" s="7"/>
    </row>
    <row r="22" spans="1:5">
      <c r="A22" s="6" t="s">
        <v>20</v>
      </c>
      <c r="B22" s="7" t="s">
        <v>407</v>
      </c>
      <c r="C22" s="9" t="s">
        <v>421</v>
      </c>
      <c r="D22" s="7" t="s">
        <v>409</v>
      </c>
      <c r="E22" s="7"/>
    </row>
    <row r="23" spans="1:5">
      <c r="A23" s="6" t="s">
        <v>21</v>
      </c>
      <c r="B23" s="7" t="s">
        <v>407</v>
      </c>
      <c r="C23" s="8" t="s">
        <v>422</v>
      </c>
      <c r="D23" s="7" t="s">
        <v>409</v>
      </c>
      <c r="E23" s="7"/>
    </row>
    <row r="24" spans="1:5">
      <c r="A24" s="6" t="s">
        <v>22</v>
      </c>
      <c r="B24" s="7" t="s">
        <v>407</v>
      </c>
      <c r="C24" s="8" t="s">
        <v>423</v>
      </c>
      <c r="D24" s="7" t="s">
        <v>409</v>
      </c>
      <c r="E24" s="7"/>
    </row>
    <row r="25" spans="1:5">
      <c r="A25" s="6" t="s">
        <v>23</v>
      </c>
      <c r="B25" s="7" t="s">
        <v>407</v>
      </c>
      <c r="C25" s="9" t="s">
        <v>424</v>
      </c>
      <c r="D25" s="7" t="s">
        <v>409</v>
      </c>
      <c r="E25" s="7"/>
    </row>
    <row r="26" spans="1:5">
      <c r="A26" s="6" t="s">
        <v>24</v>
      </c>
      <c r="B26" s="7" t="s">
        <v>407</v>
      </c>
      <c r="C26" s="9" t="s">
        <v>425</v>
      </c>
      <c r="D26" s="7" t="s">
        <v>409</v>
      </c>
      <c r="E26" s="7"/>
    </row>
    <row r="27" spans="1:5">
      <c r="A27" s="6" t="s">
        <v>25</v>
      </c>
      <c r="B27" s="7" t="s">
        <v>407</v>
      </c>
      <c r="C27" s="8" t="s">
        <v>426</v>
      </c>
      <c r="D27" s="7" t="s">
        <v>427</v>
      </c>
      <c r="E27" s="7"/>
    </row>
    <row r="28" spans="1:5">
      <c r="A28" s="6" t="s">
        <v>26</v>
      </c>
      <c r="B28" s="7" t="s">
        <v>407</v>
      </c>
      <c r="C28" s="9" t="s">
        <v>428</v>
      </c>
      <c r="D28" s="7" t="s">
        <v>409</v>
      </c>
      <c r="E28" s="7"/>
    </row>
    <row r="29" spans="1:5">
      <c r="A29" s="6" t="s">
        <v>27</v>
      </c>
      <c r="B29" s="7" t="s">
        <v>407</v>
      </c>
      <c r="C29" s="9" t="s">
        <v>429</v>
      </c>
      <c r="D29" s="7" t="s">
        <v>409</v>
      </c>
      <c r="E29" s="7"/>
    </row>
    <row r="30" spans="1:5">
      <c r="A30" s="6" t="s">
        <v>28</v>
      </c>
      <c r="B30" s="7" t="s">
        <v>407</v>
      </c>
      <c r="C30" s="9" t="s">
        <v>430</v>
      </c>
      <c r="D30" s="7" t="s">
        <v>409</v>
      </c>
      <c r="E30" s="7"/>
    </row>
    <row r="31" spans="1:5">
      <c r="A31" s="6" t="s">
        <v>29</v>
      </c>
      <c r="B31" s="7" t="s">
        <v>407</v>
      </c>
      <c r="C31" s="9" t="s">
        <v>431</v>
      </c>
      <c r="D31" s="7" t="s">
        <v>409</v>
      </c>
      <c r="E31" s="7"/>
    </row>
    <row r="32" spans="1:5">
      <c r="A32" s="6" t="s">
        <v>30</v>
      </c>
      <c r="B32" s="7" t="s">
        <v>407</v>
      </c>
      <c r="C32" s="9" t="s">
        <v>432</v>
      </c>
      <c r="D32" s="7" t="s">
        <v>409</v>
      </c>
      <c r="E32" s="7"/>
    </row>
    <row r="33" spans="1:5">
      <c r="A33" s="6" t="s">
        <v>31</v>
      </c>
      <c r="B33" s="7" t="s">
        <v>407</v>
      </c>
      <c r="C33" s="9" t="s">
        <v>433</v>
      </c>
      <c r="D33" s="7" t="s">
        <v>409</v>
      </c>
      <c r="E33" s="7"/>
    </row>
    <row r="34" spans="1:5">
      <c r="A34" s="6" t="s">
        <v>32</v>
      </c>
      <c r="B34" s="7" t="s">
        <v>407</v>
      </c>
      <c r="C34" s="9" t="s">
        <v>434</v>
      </c>
      <c r="D34" s="7" t="s">
        <v>409</v>
      </c>
      <c r="E34" s="10"/>
    </row>
    <row r="35" spans="1:5">
      <c r="A35" s="6" t="s">
        <v>33</v>
      </c>
      <c r="B35" s="7" t="s">
        <v>407</v>
      </c>
      <c r="C35" s="9" t="s">
        <v>435</v>
      </c>
      <c r="D35" s="7" t="s">
        <v>409</v>
      </c>
      <c r="E35" s="10"/>
    </row>
    <row r="36" spans="1:5" ht="15">
      <c r="A36" s="6" t="s">
        <v>34</v>
      </c>
      <c r="B36" s="7" t="s">
        <v>407</v>
      </c>
      <c r="C36" s="9" t="s">
        <v>436</v>
      </c>
      <c r="D36" s="7" t="s">
        <v>409</v>
      </c>
      <c r="E36" s="2"/>
    </row>
    <row r="37" spans="1:5" ht="15">
      <c r="A37" s="6" t="s">
        <v>35</v>
      </c>
      <c r="B37" s="7" t="s">
        <v>407</v>
      </c>
      <c r="C37" s="9" t="s">
        <v>437</v>
      </c>
      <c r="D37" s="7" t="s">
        <v>409</v>
      </c>
      <c r="E37" s="2"/>
    </row>
    <row r="38" spans="1:5" ht="15">
      <c r="A38" s="6" t="s">
        <v>36</v>
      </c>
      <c r="B38" s="7" t="s">
        <v>407</v>
      </c>
      <c r="C38" s="9" t="s">
        <v>438</v>
      </c>
      <c r="D38" s="7" t="s">
        <v>409</v>
      </c>
      <c r="E38" s="2"/>
    </row>
    <row r="39" spans="1:5" ht="15">
      <c r="A39" s="6" t="s">
        <v>37</v>
      </c>
      <c r="B39" s="7" t="s">
        <v>407</v>
      </c>
      <c r="C39" s="9" t="s">
        <v>439</v>
      </c>
      <c r="D39" s="7" t="s">
        <v>409</v>
      </c>
      <c r="E39" s="2"/>
    </row>
    <row r="40" spans="1:5" ht="15">
      <c r="A40" s="6" t="s">
        <v>38</v>
      </c>
      <c r="B40" s="7" t="s">
        <v>407</v>
      </c>
      <c r="C40" s="8" t="s">
        <v>440</v>
      </c>
      <c r="D40" s="7" t="s">
        <v>409</v>
      </c>
      <c r="E40" s="2"/>
    </row>
    <row r="41" spans="1:5" ht="15">
      <c r="A41" s="6" t="s">
        <v>39</v>
      </c>
      <c r="B41" s="7" t="s">
        <v>407</v>
      </c>
      <c r="C41" s="8" t="s">
        <v>441</v>
      </c>
      <c r="D41" s="7" t="s">
        <v>409</v>
      </c>
      <c r="E41" s="2"/>
    </row>
    <row r="42" spans="1:5" ht="15">
      <c r="A42" s="6" t="s">
        <v>40</v>
      </c>
      <c r="B42" s="7" t="s">
        <v>407</v>
      </c>
      <c r="C42" s="8" t="s">
        <v>442</v>
      </c>
      <c r="D42" s="7" t="s">
        <v>409</v>
      </c>
      <c r="E42" s="2"/>
    </row>
    <row r="43" spans="1:5" ht="15">
      <c r="A43" s="6" t="s">
        <v>41</v>
      </c>
      <c r="B43" s="7" t="s">
        <v>407</v>
      </c>
      <c r="C43" s="9" t="s">
        <v>443</v>
      </c>
      <c r="D43" s="7" t="s">
        <v>409</v>
      </c>
      <c r="E43" s="2"/>
    </row>
    <row r="44" spans="1:5" ht="15">
      <c r="A44" s="6" t="s">
        <v>42</v>
      </c>
      <c r="B44" s="7" t="s">
        <v>444</v>
      </c>
      <c r="C44" s="8" t="s">
        <v>445</v>
      </c>
      <c r="D44" s="7" t="s">
        <v>446</v>
      </c>
      <c r="E44" s="2"/>
    </row>
    <row r="45" spans="1:5">
      <c r="A45" s="6" t="s">
        <v>43</v>
      </c>
      <c r="B45" s="7" t="s">
        <v>447</v>
      </c>
      <c r="C45" s="8" t="s">
        <v>448</v>
      </c>
      <c r="D45" s="7" t="s">
        <v>449</v>
      </c>
    </row>
    <row r="46" spans="1:5">
      <c r="A46" s="6" t="s">
        <v>44</v>
      </c>
      <c r="B46" s="7" t="s">
        <v>447</v>
      </c>
      <c r="C46" s="8" t="s">
        <v>450</v>
      </c>
      <c r="D46" s="7" t="s">
        <v>449</v>
      </c>
    </row>
    <row r="47" spans="1:5">
      <c r="A47" s="6" t="s">
        <v>45</v>
      </c>
      <c r="B47" s="7" t="s">
        <v>398</v>
      </c>
      <c r="C47" s="11" t="s">
        <v>451</v>
      </c>
      <c r="D47" s="12" t="s">
        <v>452</v>
      </c>
    </row>
    <row r="48" spans="1:5">
      <c r="A48" s="6" t="s">
        <v>46</v>
      </c>
      <c r="B48" s="7" t="s">
        <v>453</v>
      </c>
      <c r="C48" s="8" t="s">
        <v>454</v>
      </c>
      <c r="D48" s="7" t="s">
        <v>455</v>
      </c>
    </row>
    <row r="49" spans="1:4">
      <c r="A49" s="6" t="s">
        <v>47</v>
      </c>
      <c r="B49" s="7" t="s">
        <v>407</v>
      </c>
      <c r="C49" s="8" t="s">
        <v>456</v>
      </c>
      <c r="D49" s="7" t="s">
        <v>457</v>
      </c>
    </row>
    <row r="50" spans="1:4">
      <c r="A50" s="6" t="s">
        <v>48</v>
      </c>
      <c r="B50" s="7" t="s">
        <v>407</v>
      </c>
      <c r="C50" s="8" t="s">
        <v>458</v>
      </c>
      <c r="D50" s="7" t="s">
        <v>457</v>
      </c>
    </row>
    <row r="51" spans="1:4">
      <c r="A51" s="6" t="s">
        <v>49</v>
      </c>
      <c r="B51" s="7" t="s">
        <v>407</v>
      </c>
      <c r="C51" s="8" t="s">
        <v>459</v>
      </c>
      <c r="D51" s="7" t="s">
        <v>457</v>
      </c>
    </row>
    <row r="52" spans="1:4">
      <c r="A52" s="6" t="s">
        <v>50</v>
      </c>
      <c r="B52" s="7" t="s">
        <v>407</v>
      </c>
      <c r="C52" s="8" t="s">
        <v>460</v>
      </c>
      <c r="D52" s="7" t="s">
        <v>461</v>
      </c>
    </row>
    <row r="53" spans="1:4">
      <c r="A53" s="6" t="s">
        <v>51</v>
      </c>
      <c r="B53" s="7" t="s">
        <v>407</v>
      </c>
      <c r="C53" s="8" t="s">
        <v>462</v>
      </c>
      <c r="D53" s="7" t="s">
        <v>461</v>
      </c>
    </row>
    <row r="54" spans="1:4">
      <c r="A54" s="6" t="s">
        <v>52</v>
      </c>
      <c r="B54" s="7" t="s">
        <v>463</v>
      </c>
      <c r="C54" s="8" t="s">
        <v>464</v>
      </c>
      <c r="D54" s="7" t="s">
        <v>465</v>
      </c>
    </row>
    <row r="55" spans="1:4">
      <c r="A55" s="6" t="s">
        <v>53</v>
      </c>
      <c r="B55" s="7" t="s">
        <v>466</v>
      </c>
      <c r="C55" s="8" t="s">
        <v>467</v>
      </c>
      <c r="D55" s="7" t="s">
        <v>461</v>
      </c>
    </row>
    <row r="56" spans="1:4">
      <c r="A56" s="6" t="s">
        <v>54</v>
      </c>
      <c r="B56" s="7" t="s">
        <v>468</v>
      </c>
      <c r="C56" s="8" t="s">
        <v>469</v>
      </c>
      <c r="D56" s="7" t="s">
        <v>461</v>
      </c>
    </row>
    <row r="57" spans="1:4">
      <c r="A57" s="6" t="s">
        <v>55</v>
      </c>
      <c r="B57" s="7" t="s">
        <v>470</v>
      </c>
      <c r="C57" s="8" t="s">
        <v>471</v>
      </c>
      <c r="D57" s="7" t="s">
        <v>472</v>
      </c>
    </row>
    <row r="58" spans="1:4">
      <c r="A58" s="6" t="s">
        <v>56</v>
      </c>
      <c r="B58" s="7" t="s">
        <v>473</v>
      </c>
      <c r="C58" s="8" t="s">
        <v>474</v>
      </c>
      <c r="D58" s="7" t="s">
        <v>472</v>
      </c>
    </row>
    <row r="59" spans="1:4">
      <c r="A59" s="6" t="s">
        <v>57</v>
      </c>
      <c r="B59" s="7" t="s">
        <v>407</v>
      </c>
      <c r="C59" s="8" t="s">
        <v>475</v>
      </c>
      <c r="D59" s="10" t="s">
        <v>476</v>
      </c>
    </row>
    <row r="60" spans="1:4">
      <c r="A60" s="6" t="s">
        <v>58</v>
      </c>
      <c r="B60" s="7" t="s">
        <v>407</v>
      </c>
      <c r="C60" s="8" t="s">
        <v>477</v>
      </c>
      <c r="D60" s="10" t="s">
        <v>478</v>
      </c>
    </row>
    <row r="61" spans="1:4">
      <c r="A61" s="6" t="s">
        <v>59</v>
      </c>
      <c r="B61" s="7" t="s">
        <v>447</v>
      </c>
      <c r="C61" s="8" t="s">
        <v>479</v>
      </c>
      <c r="D61" s="13" t="s">
        <v>480</v>
      </c>
    </row>
    <row r="62" spans="1:4">
      <c r="A62" s="6" t="s">
        <v>61</v>
      </c>
      <c r="B62" s="7" t="s">
        <v>447</v>
      </c>
      <c r="C62" s="8" t="s">
        <v>481</v>
      </c>
      <c r="D62" s="13" t="s">
        <v>480</v>
      </c>
    </row>
    <row r="63" spans="1:4">
      <c r="A63" s="6" t="s">
        <v>60</v>
      </c>
      <c r="B63" s="7" t="s">
        <v>447</v>
      </c>
      <c r="C63" s="8" t="s">
        <v>482</v>
      </c>
      <c r="D63" s="13" t="s">
        <v>480</v>
      </c>
    </row>
    <row r="64" spans="1:4" ht="60">
      <c r="A64" s="1" t="s">
        <v>383</v>
      </c>
      <c r="B64" s="14" t="s">
        <v>489</v>
      </c>
      <c r="C64" s="16" t="s">
        <v>485</v>
      </c>
      <c r="D64" s="15" t="s">
        <v>491</v>
      </c>
    </row>
    <row r="65" spans="1:4">
      <c r="A65" s="1" t="s">
        <v>386</v>
      </c>
      <c r="B65" s="14" t="s">
        <v>490</v>
      </c>
      <c r="C65" s="14" t="s">
        <v>486</v>
      </c>
      <c r="D65" s="15" t="s">
        <v>491</v>
      </c>
    </row>
    <row r="66" spans="1:4">
      <c r="A66" s="1" t="s">
        <v>384</v>
      </c>
      <c r="B66" s="14" t="s">
        <v>490</v>
      </c>
      <c r="C66" s="14" t="s">
        <v>487</v>
      </c>
      <c r="D66" s="15" t="s">
        <v>491</v>
      </c>
    </row>
    <row r="67" spans="1:4">
      <c r="A67" s="1" t="s">
        <v>385</v>
      </c>
      <c r="B67" s="14" t="s">
        <v>490</v>
      </c>
      <c r="C67" s="14" t="s">
        <v>488</v>
      </c>
      <c r="D67" s="15" t="s">
        <v>491</v>
      </c>
    </row>
  </sheetData>
  <hyperlinks>
    <hyperlink ref="D47" r:id="rId1" display="http://cfpub.epa.gov/npdes/"/>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Sites_sampling</vt:lpstr>
      <vt:lpstr>Sites_GIS</vt:lpstr>
      <vt:lpstr>NHDDataDictionary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Nakagaki, Naomi</dc:creator>
  <cp:lastModifiedBy>VanMetre, Peter C.</cp:lastModifiedBy>
  <dcterms:created xsi:type="dcterms:W3CDTF">2015-10-26T22:33:02Z</dcterms:created>
  <dcterms:modified xsi:type="dcterms:W3CDTF">2015-11-18T23:17:48Z</dcterms:modified>
</cp:coreProperties>
</file>